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drawingml.chart+xml" PartName="/xl/charts/chart1.xml"/>
  <Override ContentType="application/vnd.openxmlformats-officedocument.drawingml.chart+xml" PartName="/xl/charts/chart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edalhas EM" sheetId="1" r:id="rId4"/>
    <sheet state="visible" name="Medalhas Aberta" sheetId="2" r:id="rId5"/>
    <sheet state="visible" name="Camp. Est." sheetId="3" r:id="rId6"/>
    <sheet state="visible" name="Stats" sheetId="4" r:id="rId7"/>
    <sheet state="visible" name="Geostats" sheetId="5" r:id="rId8"/>
  </sheets>
  <definedNames>
    <definedName name="ColunaFaltou">#REF!</definedName>
    <definedName localSheetId="0" name="ColunaFaltou">#REF!</definedName>
    <definedName localSheetId="1" name="ColunaFaltou">#REF!</definedName>
  </definedNames>
  <calcPr/>
</workbook>
</file>

<file path=xl/sharedStrings.xml><?xml version="1.0" encoding="utf-8"?>
<sst xmlns="http://schemas.openxmlformats.org/spreadsheetml/2006/main" count="878" uniqueCount="344">
  <si>
    <t>CATEGORIA
ENSINO MÉDIO</t>
  </si>
  <si>
    <r>
      <rPr>
        <rFont val="Arial, serif"/>
        <b/>
        <color rgb="FFE8F9F9"/>
        <sz val="11.0"/>
      </rPr>
      <t>Insígnia de Papel:</t>
    </r>
    <r>
      <rPr>
        <rFont val="Arial, serif"/>
        <color rgb="FFF6B26B"/>
        <sz val="11.0"/>
      </rPr>
      <t xml:space="preserve">
</t>
    </r>
    <r>
      <rPr>
        <rFont val="Arial, serif"/>
        <b/>
        <color rgb="FFFAF0AD"/>
        <sz val="11.0"/>
      </rPr>
      <t>Insígnia de Pergaminho:</t>
    </r>
    <r>
      <rPr>
        <rFont val="Arial, serif"/>
        <b/>
        <color rgb="FFFFE599"/>
        <sz val="11.0"/>
      </rPr>
      <t xml:space="preserve">
</t>
    </r>
    <r>
      <rPr>
        <rFont val="Arial, serif"/>
        <b/>
        <color rgb="FFE2CA69"/>
        <sz val="11.0"/>
      </rPr>
      <t>Insígnia de Papiro:</t>
    </r>
    <r>
      <rPr>
        <rFont val="Arial, serif"/>
        <b/>
        <color rgb="FFA2C4C9"/>
        <sz val="11.0"/>
      </rPr>
      <t xml:space="preserve">
</t>
    </r>
    <r>
      <rPr>
        <rFont val="Arial, serif"/>
        <b/>
        <color rgb="FFACC452"/>
        <sz val="11.0"/>
      </rPr>
      <t>Insígnia de Palma:</t>
    </r>
  </si>
  <si>
    <r>
      <rPr>
        <rFont val="Arial, serif"/>
        <b/>
        <color rgb="FFE8F9F9"/>
        <sz val="11.0"/>
      </rPr>
      <t>nota maior que 82</t>
    </r>
    <r>
      <rPr>
        <rFont val="Arial, serif"/>
        <b/>
        <color rgb="FFF6B26B"/>
        <sz val="11.0"/>
      </rPr>
      <t xml:space="preserve">
</t>
    </r>
    <r>
      <rPr>
        <rFont val="Arial, serif"/>
        <b/>
        <color rgb="FFFAF0AD"/>
        <sz val="11.0"/>
      </rPr>
      <t>nota entre 70 e 82</t>
    </r>
    <r>
      <rPr>
        <rFont val="Arial, serif"/>
        <b/>
        <color rgb="FFFFE599"/>
        <sz val="11.0"/>
      </rPr>
      <t xml:space="preserve">
</t>
    </r>
    <r>
      <rPr>
        <rFont val="Arial, serif"/>
        <b/>
        <color rgb="FFE2CA69"/>
        <sz val="11.0"/>
      </rPr>
      <t>nota entre 59 e 70</t>
    </r>
    <r>
      <rPr>
        <rFont val="Arial, serif"/>
        <b/>
        <color rgb="FFA2C4C9"/>
        <sz val="11.0"/>
      </rPr>
      <t xml:space="preserve">
</t>
    </r>
    <r>
      <rPr>
        <rFont val="Arial, serif"/>
        <b/>
        <color rgb="FFACC452"/>
        <sz val="11.0"/>
      </rPr>
      <t>nota entre 47 e 59</t>
    </r>
  </si>
  <si>
    <t>Nome</t>
  </si>
  <si>
    <t>Escola</t>
  </si>
  <si>
    <t>Cidade</t>
  </si>
  <si>
    <t xml:space="preserve"> UF </t>
  </si>
  <si>
    <t>#1</t>
  </si>
  <si>
    <t>#2</t>
  </si>
  <si>
    <t>#3</t>
  </si>
  <si>
    <t>#4</t>
  </si>
  <si>
    <t>#5</t>
  </si>
  <si>
    <t>#6</t>
  </si>
  <si>
    <t xml:space="preserve"> Total </t>
  </si>
  <si>
    <t>Insígnia</t>
  </si>
  <si>
    <t>Gustavo Baracat Alvares Martins</t>
  </si>
  <si>
    <t>Objetivo Integrado</t>
  </si>
  <si>
    <t>São Paulo</t>
  </si>
  <si>
    <t>SP</t>
  </si>
  <si>
    <t>Papel</t>
  </si>
  <si>
    <t>Maria Júlia Garib Destro</t>
  </si>
  <si>
    <t>Etapa</t>
  </si>
  <si>
    <t>Henrique da Silva de Andrades</t>
  </si>
  <si>
    <t>IFRS - Campus Osório</t>
  </si>
  <si>
    <t>Osório</t>
  </si>
  <si>
    <t>RS</t>
  </si>
  <si>
    <t>Everton Albuquerque de Oliveira</t>
  </si>
  <si>
    <t>Ari de Sá - Sede Aldeota</t>
  </si>
  <si>
    <t>Fortaleza</t>
  </si>
  <si>
    <t>CE</t>
  </si>
  <si>
    <t>Bianky Nardy Lyrio Vargas Dos Santos</t>
  </si>
  <si>
    <t>Marcelo Machado Lage</t>
  </si>
  <si>
    <t>Augusto Zanardi Creppe</t>
  </si>
  <si>
    <t>Coltec/Unesp</t>
  </si>
  <si>
    <t>Bauru</t>
  </si>
  <si>
    <t>Eduardo Leonardo Pereira De Freitas</t>
  </si>
  <si>
    <t>Sigma - Asa Sul</t>
  </si>
  <si>
    <t>Brasília</t>
  </si>
  <si>
    <t>DF</t>
  </si>
  <si>
    <t>Erick Rodrigues Canterle</t>
  </si>
  <si>
    <t>IF Farroupilha - Campus São Vicente do Sul</t>
  </si>
  <si>
    <t>São Vicente do Sul</t>
  </si>
  <si>
    <t>Paloma Vieira Borges</t>
  </si>
  <si>
    <t>Universitário</t>
  </si>
  <si>
    <t>Patos de Minas</t>
  </si>
  <si>
    <t>MG</t>
  </si>
  <si>
    <t>Pergaminho</t>
  </si>
  <si>
    <t>Diogo Mendonça Leite</t>
  </si>
  <si>
    <t>Marista</t>
  </si>
  <si>
    <t>Luís Eduardo de Brito Câmara</t>
  </si>
  <si>
    <t>IFRN - Campus Natal</t>
  </si>
  <si>
    <t>Natal</t>
  </si>
  <si>
    <t>RN</t>
  </si>
  <si>
    <t>Mariana Lins Wolmer</t>
  </si>
  <si>
    <t>Núcleo</t>
  </si>
  <si>
    <t>Recife</t>
  </si>
  <si>
    <t>PE</t>
  </si>
  <si>
    <t>Jorge Gois Speck</t>
  </si>
  <si>
    <t>Vértice</t>
  </si>
  <si>
    <t>João Arthur Marques Linhares</t>
  </si>
  <si>
    <t>Pensi - Sede Tijuca II</t>
  </si>
  <si>
    <t>Rio de Janeiro</t>
  </si>
  <si>
    <t>RJ</t>
  </si>
  <si>
    <t>Maria Eduarda Gonçalves Freitas</t>
  </si>
  <si>
    <t>Tárik Ponte e Sá</t>
  </si>
  <si>
    <t>Sete de Setembro</t>
  </si>
  <si>
    <t>Gabriela Cangussu Dos Santos</t>
  </si>
  <si>
    <t>Anglo Brasileiro</t>
  </si>
  <si>
    <t>Salvador</t>
  </si>
  <si>
    <t>BA</t>
  </si>
  <si>
    <t>Emmanuel Maurício Silveira Pinto</t>
  </si>
  <si>
    <t>Escola Educação Criativa</t>
  </si>
  <si>
    <t>Ipatinga</t>
  </si>
  <si>
    <t>Bernardo Asztalos Teixeira</t>
  </si>
  <si>
    <t>Farias Brito - Sede Aldeota</t>
  </si>
  <si>
    <t>Vitória Barbosa de Oliveira</t>
  </si>
  <si>
    <t>Mater Amabilis</t>
  </si>
  <si>
    <t>Guarulhos</t>
  </si>
  <si>
    <t>Manoela Erothildes Teleginski Ferraz</t>
  </si>
  <si>
    <t>Colégio Militar de Santa Maria</t>
  </si>
  <si>
    <t>Santa Maria</t>
  </si>
  <si>
    <t>Fernando César Gonçalves Filho</t>
  </si>
  <si>
    <t>Liceu de Artes e Ofícios</t>
  </si>
  <si>
    <t>Antonio Henrique Alvim Araujo</t>
  </si>
  <si>
    <t>EE Domingos Pinto Brochado</t>
  </si>
  <si>
    <t>Unaí</t>
  </si>
  <si>
    <t>Marina Alves Kawamura</t>
  </si>
  <si>
    <t>Albert Sabin</t>
  </si>
  <si>
    <t>Nailton Gama de Castro</t>
  </si>
  <si>
    <t>Master</t>
  </si>
  <si>
    <t>Rhayna Christiani Vasconcelos Marques Casado</t>
  </si>
  <si>
    <t>Contato</t>
  </si>
  <si>
    <t>Maceió</t>
  </si>
  <si>
    <t>AL</t>
  </si>
  <si>
    <t>Cristiano Wagner Campos de Souza</t>
  </si>
  <si>
    <t>Poliedro</t>
  </si>
  <si>
    <t>São José dos Campos</t>
  </si>
  <si>
    <t>Ana Beatriz Sales Vieira Macedo</t>
  </si>
  <si>
    <t>FAAP Ribeirão Petro</t>
  </si>
  <si>
    <t>Ribeirão Preto</t>
  </si>
  <si>
    <t>Kim Kakeya V de Carvalho</t>
  </si>
  <si>
    <t>Pedro II - Campus Niterói</t>
  </si>
  <si>
    <t>Niterói</t>
  </si>
  <si>
    <t>Gabriela Frajtag</t>
  </si>
  <si>
    <t>Instituto de Tecnologia Ort</t>
  </si>
  <si>
    <t>Clarissa Ayumi Miyamoto</t>
  </si>
  <si>
    <t>Gregório Villar Lourenço</t>
  </si>
  <si>
    <t>Planck</t>
  </si>
  <si>
    <t>Manuela Naigeborin</t>
  </si>
  <si>
    <t>Bandeirantes</t>
  </si>
  <si>
    <t>Matias Pereira Martins</t>
  </si>
  <si>
    <t>Guilherme da Costa Arruda</t>
  </si>
  <si>
    <t>Carbonell</t>
  </si>
  <si>
    <t>Pedro de Oliveira Lengruber Lack</t>
  </si>
  <si>
    <t xml:space="preserve">Etapa </t>
  </si>
  <si>
    <t>Lucas Takayasu</t>
  </si>
  <si>
    <t>Papiro</t>
  </si>
  <si>
    <t>Corina Delmaestro Claeys</t>
  </si>
  <si>
    <t>São Domingos</t>
  </si>
  <si>
    <t>Vitória</t>
  </si>
  <si>
    <t>ES</t>
  </si>
  <si>
    <t>Bai Jialin</t>
  </si>
  <si>
    <t>Arthur de Moura Dantas</t>
  </si>
  <si>
    <t>Magno</t>
  </si>
  <si>
    <t>Flávio Augusto de Siqueira Castro</t>
  </si>
  <si>
    <t>Alpha Lumen</t>
  </si>
  <si>
    <t>Aline Alvarenga Sanches</t>
  </si>
  <si>
    <t>Pedro II - Campus São Cristóvão III</t>
  </si>
  <si>
    <t>Inessa Barbosa Santiago</t>
  </si>
  <si>
    <t>Giovanna Afonso de Lima Horta</t>
  </si>
  <si>
    <t>Integrada</t>
  </si>
  <si>
    <t>Matheus Littig Radinz</t>
  </si>
  <si>
    <t>IFES - Campus Vitória</t>
  </si>
  <si>
    <t>Melksedek Ismael Lima Gomes Santos</t>
  </si>
  <si>
    <t>IFAL - Campus Maceió</t>
  </si>
  <si>
    <t>Gabriel Pegoraro Vieira</t>
  </si>
  <si>
    <t>IF Sul - Campus Pelotas</t>
  </si>
  <si>
    <t>Pelotas</t>
  </si>
  <si>
    <t>Pedro Henrique Oliveira de Araujo</t>
  </si>
  <si>
    <t>Emílio Ribas</t>
  </si>
  <si>
    <t>Pindamonhangaba</t>
  </si>
  <si>
    <t>Cléo Amaral Figueiroa</t>
  </si>
  <si>
    <t>IFBA - Campus Santo Amaro</t>
  </si>
  <si>
    <t>Santo Amaro</t>
  </si>
  <si>
    <t>Davi Moura Micoski</t>
  </si>
  <si>
    <t>Vanessa Marcelli Moura da Silva</t>
  </si>
  <si>
    <t>Elite - Sede Madureira</t>
  </si>
  <si>
    <t>Letícia Lopes Mendes da Silva</t>
  </si>
  <si>
    <t>Ideal</t>
  </si>
  <si>
    <t>Belém</t>
  </si>
  <si>
    <t>PA</t>
  </si>
  <si>
    <t>Giovanni Guimarães Teixeira Ferrari</t>
  </si>
  <si>
    <t>Larissa Netto Otsuka</t>
  </si>
  <si>
    <t>Thiago Wakamatsu Cardoso</t>
  </si>
  <si>
    <t>Sofia Ribeiro de Santana</t>
  </si>
  <si>
    <t>IFPE - Campus Recife</t>
  </si>
  <si>
    <t>Luiz Henrique Macedo Hong</t>
  </si>
  <si>
    <t>Juliano Dantas Portela</t>
  </si>
  <si>
    <t>Colégio Militar de Manaus</t>
  </si>
  <si>
    <t>Manaus</t>
  </si>
  <si>
    <t>AM</t>
  </si>
  <si>
    <t>Thiago Bastos Rigitano</t>
  </si>
  <si>
    <t>Instituto Presbiteriano Gammon</t>
  </si>
  <si>
    <t>Lavras</t>
  </si>
  <si>
    <t>Ricardo Shen</t>
  </si>
  <si>
    <t>Vinícius Marques Hora</t>
  </si>
  <si>
    <t>Colégio Militar de Campo Grande</t>
  </si>
  <si>
    <t>Campo Grande</t>
  </si>
  <si>
    <t>MS</t>
  </si>
  <si>
    <t>Carla Larissa Farias Leitão</t>
  </si>
  <si>
    <t>Eliseu Antonio Kloster Filho</t>
  </si>
  <si>
    <t>Luis Filipe Oliveira Machado</t>
  </si>
  <si>
    <t>Escola Batista de Acesita</t>
  </si>
  <si>
    <t>Timóteo</t>
  </si>
  <si>
    <t>Heitor Leite</t>
  </si>
  <si>
    <t>CEFET-MG - Campus XI Contagem</t>
  </si>
  <si>
    <t>Contagem</t>
  </si>
  <si>
    <t>Cosmo Sanmartin Fraga de Cesare</t>
  </si>
  <si>
    <t>IFSP - Campus Luz</t>
  </si>
  <si>
    <t>Priscila Cunha Vazquez</t>
  </si>
  <si>
    <t>Universitário de Santos</t>
  </si>
  <si>
    <t>Santos</t>
  </si>
  <si>
    <t>Samuel Minev Benzecry</t>
  </si>
  <si>
    <t>Connexus</t>
  </si>
  <si>
    <t>Ingrid Andrade Gonzaga</t>
  </si>
  <si>
    <t>Joyce Tenório de Carvalho</t>
  </si>
  <si>
    <t>Gabriela Neves Lima do Nascimento</t>
  </si>
  <si>
    <t>Beatriz Molinari Satil de Souza</t>
  </si>
  <si>
    <t>Carolina Barbosa Lindquist</t>
  </si>
  <si>
    <t>Colégio Adventista Unasp</t>
  </si>
  <si>
    <t>Engenheiro Coelho</t>
  </si>
  <si>
    <t>Pedro Henrique Gomes Mendonça</t>
  </si>
  <si>
    <t>IFSP - Campus São Miguel Paulista</t>
  </si>
  <si>
    <t>Caio Hermano Maia de Oliveira</t>
  </si>
  <si>
    <t>Farias Brito - Sede Central</t>
  </si>
  <si>
    <t>Palma</t>
  </si>
  <si>
    <t>João Felipe Vilas Boas</t>
  </si>
  <si>
    <t>Beatriz Lopes Alves da Silva</t>
  </si>
  <si>
    <t>Objetivo Vila Industrial</t>
  </si>
  <si>
    <t>Campinas</t>
  </si>
  <si>
    <t>Henrique de Cristo da Fonseca</t>
  </si>
  <si>
    <t>Camilla Brandão Lent</t>
  </si>
  <si>
    <t>Caroline Beatriz de Mello</t>
  </si>
  <si>
    <t>IF Sul - Campus Novo Hamburgo</t>
  </si>
  <si>
    <t>Novo Hamburgo</t>
  </si>
  <si>
    <t>Sofia Santos de Oliveira</t>
  </si>
  <si>
    <t>Santo Antônio</t>
  </si>
  <si>
    <t>Belo Horizonte</t>
  </si>
  <si>
    <t>João Pedro Barreto Mello</t>
  </si>
  <si>
    <t>Gabriel Sampaio de Souza Lara Ramalho</t>
  </si>
  <si>
    <t>Laura Lan</t>
  </si>
  <si>
    <t>Cristiane Rocha Triunfo</t>
  </si>
  <si>
    <t>IFABA - Campus Salvador</t>
  </si>
  <si>
    <t>Luana Santos de Lima</t>
  </si>
  <si>
    <t>Ryan Alves Rocha</t>
  </si>
  <si>
    <t>União</t>
  </si>
  <si>
    <t>Três Corações</t>
  </si>
  <si>
    <t>Filipe Araújo Pedra</t>
  </si>
  <si>
    <t>Beatriz Cristina Soto Gidi</t>
  </si>
  <si>
    <t>Colégio Militar de Salvador</t>
  </si>
  <si>
    <t>Vitor Jordão de Almeida Lopes</t>
  </si>
  <si>
    <t>Juliana Chaves Almeida</t>
  </si>
  <si>
    <t>Colégio Espanhol Santa Maria</t>
  </si>
  <si>
    <t>Nicole Matsumoto</t>
  </si>
  <si>
    <t>Carlos Vitor Miranda Vieira</t>
  </si>
  <si>
    <t>Atitude</t>
  </si>
  <si>
    <t>Cametá</t>
  </si>
  <si>
    <t>Vinicius Franco Souza</t>
  </si>
  <si>
    <t>Felipe Makoto Shimamura Silva</t>
  </si>
  <si>
    <t>Maria Fernanda Liphaus Almeida Negreli</t>
  </si>
  <si>
    <t>Jorge Luiz Martins Maciel</t>
  </si>
  <si>
    <t>IFPB - Campus Cajazeiras</t>
  </si>
  <si>
    <t>Cajazeiras</t>
  </si>
  <si>
    <t>PB</t>
  </si>
  <si>
    <t>Andriele Joras Dos Santos</t>
  </si>
  <si>
    <t>ETEC Liberato Salzano Vieira da Cunha</t>
  </si>
  <si>
    <t>Júlia Favoni Piovezani</t>
  </si>
  <si>
    <t>Marupiara</t>
  </si>
  <si>
    <t>Cecilia Loretti de Paiva</t>
  </si>
  <si>
    <t>Arte de Educar</t>
  </si>
  <si>
    <t>Imperatriz</t>
  </si>
  <si>
    <t>MA</t>
  </si>
  <si>
    <t>Iara Vieira Vitarelli</t>
  </si>
  <si>
    <t>Víctor Manuel Fernández Pérez</t>
  </si>
  <si>
    <t>Luana Jacob Brandão</t>
  </si>
  <si>
    <t>Ayana Tanaka</t>
  </si>
  <si>
    <t>João Ricardo Cavalcanti do Nascimento</t>
  </si>
  <si>
    <t>ET de Saúde de Cajazeiras/UFCG</t>
  </si>
  <si>
    <t>Enzo Giovanni Benko</t>
  </si>
  <si>
    <t>João Pedro Vasconcelos Tofolo</t>
  </si>
  <si>
    <t>IFMA - Campus Monte Castelo</t>
  </si>
  <si>
    <t>São Luís</t>
  </si>
  <si>
    <t>Anne Yukie Kumano</t>
  </si>
  <si>
    <t>Divino Salvador</t>
  </si>
  <si>
    <t>Itu</t>
  </si>
  <si>
    <t>Giovanna Faria de Andrade</t>
  </si>
  <si>
    <t>Raíssa Pankush Gonçalves</t>
  </si>
  <si>
    <t>Colégio Militar de Brasília</t>
  </si>
  <si>
    <t>Lara Brito Galdino</t>
  </si>
  <si>
    <t>Gabriel Ju Han Kim</t>
  </si>
  <si>
    <t>Talita Maria Cordeiro Santos</t>
  </si>
  <si>
    <t>Wesley Antônio Machado Andrade de Aguiar</t>
  </si>
  <si>
    <t>Júlia Varella Jamnik</t>
  </si>
  <si>
    <t>N. Sra. do Rosário</t>
  </si>
  <si>
    <t>Paranaguá</t>
  </si>
  <si>
    <t>PR</t>
  </si>
  <si>
    <t>Felipe Leite Rodrigues Correa</t>
  </si>
  <si>
    <t>Bárbara Fernandes Dias Bueno</t>
  </si>
  <si>
    <t>Escola Batista Central</t>
  </si>
  <si>
    <t>Gabriela Cereser Kassick</t>
  </si>
  <si>
    <t>CEEM Tiradentes</t>
  </si>
  <si>
    <t>Porto Alegre</t>
  </si>
  <si>
    <t>Laura Mota Brentano</t>
  </si>
  <si>
    <t>Leonardo da Vinci</t>
  </si>
  <si>
    <t>Tiago Magalhães Mendes</t>
  </si>
  <si>
    <t>Viviane Dos Santos Fontoura</t>
  </si>
  <si>
    <t>Leonardo Torres Silva</t>
  </si>
  <si>
    <t>Helena Seleme Sobral</t>
  </si>
  <si>
    <t>Monte Sionense</t>
  </si>
  <si>
    <t>Monte Sião</t>
  </si>
  <si>
    <t>Mariana Laube</t>
  </si>
  <si>
    <t>Bom Jesus</t>
  </si>
  <si>
    <t>Curitiba</t>
  </si>
  <si>
    <t>João Vitor de Oliveira Gomes</t>
  </si>
  <si>
    <t>IFMG - Campus Itabirito</t>
  </si>
  <si>
    <t>Itabirito</t>
  </si>
  <si>
    <t>Lucas Moraes Silvestre</t>
  </si>
  <si>
    <t>Letícia Marins Cruz da Cunha</t>
  </si>
  <si>
    <t>Livia Men Yao Gu</t>
  </si>
  <si>
    <t>Camila Weiss de Almeida</t>
  </si>
  <si>
    <t>CAVE</t>
  </si>
  <si>
    <t>Juiz de Fora</t>
  </si>
  <si>
    <t>Arthur Henrique Silva Pinho</t>
  </si>
  <si>
    <t>João Victor Brito</t>
  </si>
  <si>
    <t>ET Walter Belian</t>
  </si>
  <si>
    <t>Luiz Fernando Silva de Morais</t>
  </si>
  <si>
    <t xml:space="preserve">SESI 437 </t>
  </si>
  <si>
    <t>Hortolândia</t>
  </si>
  <si>
    <t>Ana Luiza Varela Pereira de Morais</t>
  </si>
  <si>
    <t>CATEGORIA
ABERTA</t>
  </si>
  <si>
    <t>Rafael Santiago Serra Pinto</t>
  </si>
  <si>
    <t>Bruna D'Urso de Oliveira</t>
  </si>
  <si>
    <t>Henrique Nogueira de Sá Earp</t>
  </si>
  <si>
    <t>Ivo Fernandes Tavares</t>
  </si>
  <si>
    <t>Porto Seguro</t>
  </si>
  <si>
    <t>Philipe Pereira Borba de Araújo</t>
  </si>
  <si>
    <t>Rafael Veiga Pocai</t>
  </si>
  <si>
    <t>Felipe Guimarães Vasconcelos</t>
  </si>
  <si>
    <t>Rute Guedes Melo</t>
  </si>
  <si>
    <t>Ryan Marçal Saldanha Magaña Martinez</t>
  </si>
  <si>
    <t>Rafael Monteforte Ferreira</t>
  </si>
  <si>
    <t>Luciana Estevam Balduíno</t>
  </si>
  <si>
    <t>Vitor Lacerda Siqueira</t>
  </si>
  <si>
    <t>Mutum</t>
  </si>
  <si>
    <t>Gabriel Ferreira Guilhoto</t>
  </si>
  <si>
    <t>Karina Suemi Awoki</t>
  </si>
  <si>
    <t>Lucas Mota Teixeira</t>
  </si>
  <si>
    <t>Filipy da Silva Bruno</t>
  </si>
  <si>
    <t>Niquelândia</t>
  </si>
  <si>
    <t>GO</t>
  </si>
  <si>
    <t>CAMPEÕES
ESTADUAIS</t>
  </si>
  <si>
    <t>UF</t>
  </si>
  <si>
    <t xml:space="preserve"> Nota</t>
  </si>
  <si>
    <t>Média estadual</t>
  </si>
  <si>
    <t>Nordeste</t>
  </si>
  <si>
    <t>Ari de Sá</t>
  </si>
  <si>
    <t>Gabriela Cangussu dos Santos</t>
  </si>
  <si>
    <t>SE</t>
  </si>
  <si>
    <t>Enzo Vídero Pinheiro Bahia</t>
  </si>
  <si>
    <t>Coesi</t>
  </si>
  <si>
    <t>Aracaju</t>
  </si>
  <si>
    <t>Norte</t>
  </si>
  <si>
    <t>Sudeste</t>
  </si>
  <si>
    <t>Objetivo</t>
  </si>
  <si>
    <t>Pensi - Tijuca II</t>
  </si>
  <si>
    <t>Centro-Oeste</t>
  </si>
  <si>
    <t>Sul</t>
  </si>
  <si>
    <t>Problema</t>
  </si>
  <si>
    <t>mais gostado</t>
  </si>
  <si>
    <t>menos gostado</t>
  </si>
  <si>
    <t>Média</t>
  </si>
  <si>
    <t>Total:</t>
  </si>
  <si>
    <t>Quantidade de medalhistas</t>
  </si>
  <si>
    <t>Gráfico: quantidade de medalhistas por estado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</si>
</sst>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27">
    <font>
      <sz val="10.0"/>
      <color rgb="FF000000"/>
      <name val="Arial"/>
      <scheme val="minor"/>
    </font>
    <font>
      <b/>
      <sz val="10.0"/>
      <color rgb="FFF1C232"/>
      <name val="Arial"/>
    </font>
    <font>
      <b/>
      <sz val="19.0"/>
      <color rgb="FFFFFFFF"/>
      <name val="Arial"/>
    </font>
    <font>
      <sz val="11.0"/>
      <color rgb="FFF6B26B"/>
      <name val="Arial"/>
    </font>
    <font>
      <b/>
      <sz val="11.0"/>
      <color rgb="FFFFFFFF"/>
      <name val="Arial"/>
    </font>
    <font>
      <b/>
      <sz val="11.0"/>
      <color rgb="FF861212"/>
      <name val="Arial"/>
    </font>
    <font>
      <b/>
      <sz val="10.0"/>
      <color rgb="FFFFFFFF"/>
      <name val="Arial"/>
    </font>
    <font>
      <sz val="11.0"/>
      <color rgb="FFFFFFFF"/>
      <name val="Arial"/>
    </font>
    <font>
      <color theme="1"/>
      <name val="Arial"/>
    </font>
    <font>
      <sz val="10.0"/>
      <color theme="1"/>
      <name val="Arial"/>
    </font>
    <font>
      <b/>
      <sz val="10.0"/>
      <color theme="1"/>
      <name val="Arial"/>
    </font>
    <font>
      <color rgb="FF000000"/>
      <name val="Arial"/>
    </font>
    <font>
      <sz val="10.0"/>
      <color rgb="FFFFFFFF"/>
      <name val="Arial"/>
    </font>
    <font>
      <sz val="10.0"/>
      <color rgb="FF000000"/>
      <name val="Arial"/>
    </font>
    <font>
      <b/>
      <sz val="11.0"/>
      <color theme="1"/>
      <name val="Arial"/>
      <scheme val="minor"/>
    </font>
    <font>
      <b/>
      <sz val="12.0"/>
      <color rgb="FF990000"/>
      <name val="Arial"/>
    </font>
    <font>
      <b/>
      <color rgb="FF980000"/>
      <name val="Arial"/>
    </font>
    <font>
      <b/>
      <sz val="12.0"/>
      <color rgb="FF980000"/>
      <name val="Arial"/>
    </font>
    <font>
      <b/>
      <sz val="11.0"/>
      <color rgb="FFFFFFFF"/>
      <name val="Arial"/>
      <scheme val="minor"/>
    </font>
    <font>
      <sz val="11.0"/>
      <color rgb="FFFFFFFF"/>
      <name val="Arial"/>
      <scheme val="minor"/>
    </font>
    <font>
      <color theme="1"/>
      <name val="Arial"/>
      <scheme val="minor"/>
    </font>
    <font>
      <b/>
      <color theme="1"/>
      <name val="Arial"/>
    </font>
    <font>
      <b/>
      <color theme="1"/>
      <name val="Arial"/>
      <scheme val="minor"/>
    </font>
    <font>
      <b/>
      <color rgb="FFFFFFFF"/>
      <name val="Arial"/>
    </font>
    <font>
      <b/>
      <color rgb="FFFFFFFF"/>
      <name val="Arial"/>
      <scheme val="minor"/>
    </font>
    <font>
      <b/>
      <sz val="12.0"/>
      <color rgb="FFFFFFFF"/>
      <name val="Arial"/>
    </font>
    <font>
      <sz val="11.0"/>
      <color rgb="FF000000"/>
      <name val="Arial"/>
    </font>
  </fonts>
  <fills count="15">
    <fill>
      <patternFill patternType="none"/>
    </fill>
    <fill>
      <patternFill patternType="lightGray"/>
    </fill>
    <fill>
      <patternFill patternType="solid">
        <fgColor rgb="FF861212"/>
        <bgColor rgb="FF861212"/>
      </patternFill>
    </fill>
    <fill>
      <patternFill patternType="solid">
        <fgColor rgb="FFE8F9F9"/>
        <bgColor rgb="FFE8F9F9"/>
      </patternFill>
    </fill>
    <fill>
      <patternFill patternType="solid">
        <fgColor rgb="FFF5FFFF"/>
        <bgColor rgb="FFF5FFFF"/>
      </patternFill>
    </fill>
    <fill>
      <patternFill patternType="solid">
        <fgColor rgb="FFFAF0AD"/>
        <bgColor rgb="FFFAF0AD"/>
      </patternFill>
    </fill>
    <fill>
      <patternFill patternType="solid">
        <fgColor rgb="FFFFF8D7"/>
        <bgColor rgb="FFFFF8D7"/>
      </patternFill>
    </fill>
    <fill>
      <patternFill patternType="solid">
        <fgColor rgb="FFE2CA69"/>
        <bgColor rgb="FFE2CA69"/>
      </patternFill>
    </fill>
    <fill>
      <patternFill patternType="solid">
        <fgColor rgb="FFF4EAC1"/>
        <bgColor rgb="FFF4EAC1"/>
      </patternFill>
    </fill>
    <fill>
      <patternFill patternType="solid">
        <fgColor rgb="FFACC452"/>
        <bgColor rgb="FFACC452"/>
      </patternFill>
    </fill>
    <fill>
      <patternFill patternType="solid">
        <fgColor rgb="FFE9F2B6"/>
        <bgColor rgb="FFE9F2B6"/>
      </patternFill>
    </fill>
    <fill>
      <patternFill patternType="solid">
        <fgColor rgb="FFFFFFFF"/>
        <bgColor rgb="FFFFFFFF"/>
      </patternFill>
    </fill>
    <fill>
      <patternFill patternType="solid">
        <fgColor rgb="FFCC4125"/>
        <bgColor rgb="FFCC4125"/>
      </patternFill>
    </fill>
    <fill>
      <patternFill patternType="solid">
        <fgColor rgb="FFFF9900"/>
        <bgColor rgb="FFFF9900"/>
      </patternFill>
    </fill>
    <fill>
      <patternFill patternType="solid">
        <fgColor rgb="FFF4CCCC"/>
        <bgColor rgb="FFF4CCCC"/>
      </patternFill>
    </fill>
  </fills>
  <borders count="1">
    <border/>
  </borders>
  <cellStyleXfs count="1">
    <xf borderId="0" fillId="0" fontId="0" numFmtId="0" applyAlignment="1" applyFont="1"/>
  </cellStyleXfs>
  <cellXfs count="90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top" wrapText="0"/>
    </xf>
    <xf borderId="0" fillId="2" fontId="2" numFmtId="0" xfId="0" applyAlignment="1" applyFont="1">
      <alignment horizontal="center" readingOrder="0" shrinkToFit="0" vertical="center" wrapText="0"/>
    </xf>
    <xf borderId="0" fillId="2" fontId="3" numFmtId="0" xfId="0" applyAlignment="1" applyFont="1">
      <alignment horizontal="right" readingOrder="0" shrinkToFit="0" vertical="center" wrapText="0"/>
    </xf>
    <xf borderId="0" fillId="2" fontId="4" numFmtId="0" xfId="0" applyAlignment="1" applyFont="1">
      <alignment horizontal="left" readingOrder="0" shrinkToFit="0" vertical="center" wrapText="0"/>
    </xf>
    <xf borderId="0" fillId="2" fontId="5" numFmtId="0" xfId="0" applyAlignment="1" applyFont="1">
      <alignment horizontal="center" readingOrder="0" shrinkToFit="0" vertical="center" wrapText="0"/>
    </xf>
    <xf borderId="0" fillId="2" fontId="6" numFmtId="0" xfId="0" applyAlignment="1" applyFont="1">
      <alignment readingOrder="0" shrinkToFit="0" vertical="bottom" wrapText="0"/>
    </xf>
    <xf borderId="0" fillId="2" fontId="6" numFmtId="0" xfId="0" applyAlignment="1" applyFont="1">
      <alignment horizontal="center" readingOrder="0" shrinkToFit="0" vertical="bottom" wrapText="0"/>
    </xf>
    <xf borderId="0" fillId="2" fontId="7" numFmtId="0" xfId="0" applyAlignment="1" applyFont="1">
      <alignment horizontal="center" readingOrder="0" shrinkToFit="0" vertical="bottom" wrapText="0"/>
    </xf>
    <xf borderId="0" fillId="2" fontId="4" numFmtId="0" xfId="0" applyAlignment="1" applyFont="1">
      <alignment horizontal="center" readingOrder="0" shrinkToFit="0" vertical="bottom" wrapText="0"/>
    </xf>
    <xf borderId="0" fillId="3" fontId="8" numFmtId="0" xfId="0" applyFill="1" applyFont="1"/>
    <xf borderId="0" fillId="3" fontId="9" numFmtId="0" xfId="0" applyAlignment="1" applyFont="1">
      <alignment readingOrder="0" shrinkToFit="0" vertical="bottom" wrapText="0"/>
    </xf>
    <xf borderId="0" fillId="3" fontId="9" numFmtId="0" xfId="0" applyAlignment="1" applyFont="1">
      <alignment shrinkToFit="0" vertical="bottom" wrapText="0"/>
    </xf>
    <xf borderId="0" fillId="3" fontId="9" numFmtId="0" xfId="0" applyAlignment="1" applyFont="1">
      <alignment horizontal="center" shrinkToFit="0" vertical="bottom" wrapText="0"/>
    </xf>
    <xf borderId="0" fillId="4" fontId="9" numFmtId="0" xfId="0" applyAlignment="1" applyFill="1" applyFont="1">
      <alignment horizontal="center" shrinkToFit="0" vertical="bottom" wrapText="0"/>
    </xf>
    <xf borderId="0" fillId="3" fontId="10" numFmtId="0" xfId="0" applyAlignment="1" applyFont="1">
      <alignment horizontal="center" shrinkToFit="0" vertical="bottom" wrapText="0"/>
    </xf>
    <xf borderId="0" fillId="3" fontId="9" numFmtId="0" xfId="0" applyAlignment="1" applyFont="1">
      <alignment horizontal="center" readingOrder="0" shrinkToFit="0" vertical="bottom" wrapText="0"/>
    </xf>
    <xf borderId="0" fillId="3" fontId="11" numFmtId="0" xfId="0" applyFont="1"/>
    <xf borderId="0" fillId="5" fontId="9" numFmtId="0" xfId="0" applyAlignment="1" applyFill="1" applyFont="1">
      <alignment shrinkToFit="0" vertical="bottom" wrapText="0"/>
    </xf>
    <xf borderId="0" fillId="5" fontId="9" numFmtId="0" xfId="0" applyAlignment="1" applyFont="1">
      <alignment readingOrder="0" shrinkToFit="0" vertical="bottom" wrapText="0"/>
    </xf>
    <xf borderId="0" fillId="5" fontId="9" numFmtId="0" xfId="0" applyAlignment="1" applyFont="1">
      <alignment horizontal="center" shrinkToFit="0" vertical="bottom" wrapText="0"/>
    </xf>
    <xf borderId="0" fillId="6" fontId="9" numFmtId="0" xfId="0" applyAlignment="1" applyFill="1" applyFont="1">
      <alignment horizontal="center" shrinkToFit="0" vertical="bottom" wrapText="0"/>
    </xf>
    <xf borderId="0" fillId="5" fontId="10" numFmtId="0" xfId="0" applyAlignment="1" applyFont="1">
      <alignment horizontal="center" shrinkToFit="0" vertical="bottom" wrapText="0"/>
    </xf>
    <xf borderId="0" fillId="5" fontId="9" numFmtId="0" xfId="0" applyAlignment="1" applyFont="1">
      <alignment horizontal="center" readingOrder="0" shrinkToFit="0" vertical="bottom" wrapText="0"/>
    </xf>
    <xf borderId="0" fillId="7" fontId="9" numFmtId="0" xfId="0" applyAlignment="1" applyFill="1" applyFont="1">
      <alignment shrinkToFit="0" vertical="bottom" wrapText="0"/>
    </xf>
    <xf borderId="0" fillId="7" fontId="9" numFmtId="0" xfId="0" applyAlignment="1" applyFont="1">
      <alignment readingOrder="0" shrinkToFit="0" vertical="bottom" wrapText="0"/>
    </xf>
    <xf borderId="0" fillId="7" fontId="9" numFmtId="0" xfId="0" applyAlignment="1" applyFont="1">
      <alignment horizontal="center" shrinkToFit="0" vertical="bottom" wrapText="0"/>
    </xf>
    <xf borderId="0" fillId="8" fontId="9" numFmtId="0" xfId="0" applyAlignment="1" applyFill="1" applyFont="1">
      <alignment horizontal="center" shrinkToFit="0" vertical="bottom" wrapText="0"/>
    </xf>
    <xf borderId="0" fillId="7" fontId="10" numFmtId="0" xfId="0" applyAlignment="1" applyFont="1">
      <alignment horizontal="center" shrinkToFit="0" vertical="bottom" wrapText="0"/>
    </xf>
    <xf borderId="0" fillId="7" fontId="9" numFmtId="0" xfId="0" applyAlignment="1" applyFont="1">
      <alignment horizontal="center" readingOrder="0" shrinkToFit="0" vertical="bottom" wrapText="0"/>
    </xf>
    <xf borderId="0" fillId="9" fontId="9" numFmtId="0" xfId="0" applyAlignment="1" applyFill="1" applyFont="1">
      <alignment shrinkToFit="0" vertical="bottom" wrapText="0"/>
    </xf>
    <xf borderId="0" fillId="9" fontId="9" numFmtId="0" xfId="0" applyAlignment="1" applyFont="1">
      <alignment readingOrder="0" shrinkToFit="0" vertical="bottom" wrapText="0"/>
    </xf>
    <xf borderId="0" fillId="9" fontId="9" numFmtId="0" xfId="0" applyAlignment="1" applyFont="1">
      <alignment horizontal="center" shrinkToFit="0" vertical="bottom" wrapText="0"/>
    </xf>
    <xf borderId="0" fillId="10" fontId="9" numFmtId="0" xfId="0" applyAlignment="1" applyFill="1" applyFont="1">
      <alignment horizontal="center" shrinkToFit="0" vertical="bottom" wrapText="0"/>
    </xf>
    <xf borderId="0" fillId="9" fontId="10" numFmtId="0" xfId="0" applyAlignment="1" applyFont="1">
      <alignment horizontal="center" shrinkToFit="0" vertical="bottom" wrapText="0"/>
    </xf>
    <xf borderId="0" fillId="9" fontId="9" numFmtId="0" xfId="0" applyAlignment="1" applyFont="1">
      <alignment horizontal="center" readingOrder="0" shrinkToFit="0" vertical="bottom" wrapText="0"/>
    </xf>
    <xf borderId="0" fillId="2" fontId="6" numFmtId="0" xfId="0" applyAlignment="1" applyFont="1">
      <alignment readingOrder="0" shrinkToFit="0" vertical="center" wrapText="0"/>
    </xf>
    <xf borderId="0" fillId="2" fontId="6" numFmtId="0" xfId="0" applyAlignment="1" applyFont="1">
      <alignment horizontal="center" readingOrder="0" shrinkToFit="0" vertical="center" wrapText="0"/>
    </xf>
    <xf borderId="0" fillId="2" fontId="12" numFmtId="0" xfId="0" applyAlignment="1" applyFont="1">
      <alignment horizontal="center" readingOrder="0" shrinkToFit="0" vertical="bottom" wrapText="0"/>
    </xf>
    <xf borderId="0" fillId="3" fontId="13" numFmtId="0" xfId="0" applyAlignment="1" applyFont="1">
      <alignment readingOrder="0" shrinkToFit="0" vertical="bottom" wrapText="0"/>
    </xf>
    <xf borderId="0" fillId="3" fontId="13" numFmtId="0" xfId="0" applyAlignment="1" applyFont="1">
      <alignment horizontal="center" readingOrder="0" shrinkToFit="0" vertical="bottom" wrapText="0"/>
    </xf>
    <xf borderId="0" fillId="5" fontId="8" numFmtId="0" xfId="0" applyFont="1"/>
    <xf borderId="0" fillId="5" fontId="13" numFmtId="0" xfId="0" applyAlignment="1" applyFont="1">
      <alignment readingOrder="0" shrinkToFit="0" vertical="bottom" wrapText="0"/>
    </xf>
    <xf borderId="0" fillId="5" fontId="13" numFmtId="0" xfId="0" applyAlignment="1" applyFont="1">
      <alignment horizontal="center" readingOrder="0" shrinkToFit="0" vertical="bottom" wrapText="0"/>
    </xf>
    <xf borderId="0" fillId="7" fontId="8" numFmtId="0" xfId="0" applyFont="1"/>
    <xf borderId="0" fillId="7" fontId="13" numFmtId="0" xfId="0" applyAlignment="1" applyFont="1">
      <alignment readingOrder="0" shrinkToFit="0" vertical="bottom" wrapText="0"/>
    </xf>
    <xf borderId="0" fillId="7" fontId="13" numFmtId="0" xfId="0" applyAlignment="1" applyFont="1">
      <alignment horizontal="center" readingOrder="0" shrinkToFit="0" vertical="bottom" wrapText="0"/>
    </xf>
    <xf borderId="0" fillId="9" fontId="8" numFmtId="0" xfId="0" applyFont="1"/>
    <xf borderId="0" fillId="9" fontId="13" numFmtId="0" xfId="0" applyAlignment="1" applyFont="1">
      <alignment readingOrder="0" shrinkToFit="0" vertical="bottom" wrapText="0"/>
    </xf>
    <xf borderId="0" fillId="9" fontId="13" numFmtId="0" xfId="0" applyAlignment="1" applyFont="1">
      <alignment horizontal="center" readingOrder="0" shrinkToFit="0" vertical="bottom" wrapText="0"/>
    </xf>
    <xf borderId="0" fillId="2" fontId="4" numFmtId="0" xfId="0" applyAlignment="1" applyFont="1">
      <alignment horizontal="center" readingOrder="0" shrinkToFit="0" vertical="center" wrapText="0"/>
    </xf>
    <xf borderId="0" fillId="11" fontId="14" numFmtId="0" xfId="0" applyAlignment="1" applyFill="1" applyFont="1">
      <alignment horizontal="center" vertical="center"/>
    </xf>
    <xf borderId="0" fillId="11" fontId="15" numFmtId="0" xfId="0" applyAlignment="1" applyFont="1">
      <alignment readingOrder="0" shrinkToFit="0" vertical="center" wrapText="0"/>
    </xf>
    <xf borderId="0" fillId="11" fontId="9" numFmtId="0" xfId="0" applyAlignment="1" applyFont="1">
      <alignment readingOrder="0" shrinkToFit="0" vertical="center" wrapText="0"/>
    </xf>
    <xf borderId="0" fillId="11" fontId="10" numFmtId="0" xfId="0" applyAlignment="1" applyFont="1">
      <alignment horizontal="center" readingOrder="0" shrinkToFit="0" vertical="center" wrapText="0"/>
    </xf>
    <xf borderId="0" fillId="11" fontId="10" numFmtId="164" xfId="0" applyAlignment="1" applyFont="1" applyNumberFormat="1">
      <alignment horizontal="center" readingOrder="0" shrinkToFit="0" vertical="center" wrapText="0"/>
    </xf>
    <xf borderId="0" fillId="12" fontId="14" numFmtId="0" xfId="0" applyAlignment="1" applyFill="1" applyFont="1">
      <alignment horizontal="center" vertical="center"/>
    </xf>
    <xf borderId="0" fillId="13" fontId="9" numFmtId="0" xfId="0" applyAlignment="1" applyFill="1" applyFont="1">
      <alignment shrinkToFit="0" vertical="center" wrapText="0"/>
    </xf>
    <xf borderId="0" fillId="13" fontId="9" numFmtId="0" xfId="0" applyAlignment="1" applyFont="1">
      <alignment readingOrder="0" shrinkToFit="0" vertical="center" wrapText="0"/>
    </xf>
    <xf borderId="0" fillId="13" fontId="10" numFmtId="0" xfId="0" applyAlignment="1" applyFont="1">
      <alignment horizontal="center" shrinkToFit="0" vertical="center" wrapText="0"/>
    </xf>
    <xf borderId="0" fillId="12" fontId="10" numFmtId="164" xfId="0" applyAlignment="1" applyFont="1" applyNumberFormat="1">
      <alignment horizontal="center" readingOrder="0" shrinkToFit="0" vertical="center" wrapText="0"/>
    </xf>
    <xf borderId="0" fillId="13" fontId="10" numFmtId="0" xfId="0" applyAlignment="1" applyFont="1">
      <alignment horizontal="center" readingOrder="0" shrinkToFit="0" vertical="center" wrapText="0"/>
    </xf>
    <xf borderId="0" fillId="12" fontId="14" numFmtId="0" xfId="0" applyAlignment="1" applyFont="1">
      <alignment horizontal="center" vertical="center"/>
    </xf>
    <xf borderId="0" fillId="11" fontId="16" numFmtId="0" xfId="0" applyFont="1"/>
    <xf borderId="0" fillId="11" fontId="17" numFmtId="0" xfId="0" applyAlignment="1" applyFont="1">
      <alignment readingOrder="0"/>
    </xf>
    <xf borderId="0" fillId="11" fontId="16" numFmtId="0" xfId="0" applyFont="1"/>
    <xf borderId="0" fillId="11" fontId="16" numFmtId="164" xfId="0" applyFont="1" applyNumberFormat="1"/>
    <xf borderId="0" fillId="2" fontId="18" numFmtId="0" xfId="0" applyAlignment="1" applyFont="1">
      <alignment horizontal="center" readingOrder="0"/>
    </xf>
    <xf borderId="0" fillId="2" fontId="19" numFmtId="0" xfId="0" applyAlignment="1" applyFont="1">
      <alignment horizontal="center" readingOrder="0"/>
    </xf>
    <xf borderId="0" fillId="0" fontId="20" numFmtId="0" xfId="0" applyAlignment="1" applyFont="1">
      <alignment horizontal="center" readingOrder="0"/>
    </xf>
    <xf borderId="0" fillId="0" fontId="8" numFmtId="0" xfId="0" applyAlignment="1" applyFont="1">
      <alignment horizontal="center" vertical="bottom"/>
    </xf>
    <xf borderId="0" fillId="0" fontId="21" numFmtId="164" xfId="0" applyAlignment="1" applyFont="1" applyNumberFormat="1">
      <alignment horizontal="center" vertical="bottom"/>
    </xf>
    <xf borderId="0" fillId="0" fontId="20" numFmtId="2" xfId="0" applyFont="1" applyNumberFormat="1"/>
    <xf borderId="0" fillId="0" fontId="22" numFmtId="0" xfId="0" applyAlignment="1" applyFont="1">
      <alignment horizontal="center" readingOrder="0"/>
    </xf>
    <xf borderId="0" fillId="0" fontId="21" numFmtId="0" xfId="0" applyAlignment="1" applyFont="1">
      <alignment horizontal="center" vertical="bottom"/>
    </xf>
    <xf borderId="0" fillId="11" fontId="21" numFmtId="164" xfId="0" applyAlignment="1" applyFont="1" applyNumberFormat="1">
      <alignment horizontal="center" vertical="bottom"/>
    </xf>
    <xf borderId="0" fillId="0" fontId="20" numFmtId="0" xfId="0" applyAlignment="1" applyFont="1">
      <alignment horizontal="center"/>
    </xf>
    <xf borderId="0" fillId="2" fontId="23" numFmtId="2" xfId="0" applyAlignment="1" applyFont="1" applyNumberFormat="1">
      <alignment horizontal="center" readingOrder="0" vertical="center"/>
    </xf>
    <xf borderId="0" fillId="2" fontId="24" numFmtId="0" xfId="0" applyAlignment="1" applyFont="1">
      <alignment horizontal="center" readingOrder="0" shrinkToFit="0" vertical="center" wrapText="1"/>
    </xf>
    <xf borderId="0" fillId="2" fontId="6" numFmtId="2" xfId="0" applyAlignment="1" applyFont="1" applyNumberFormat="1">
      <alignment horizontal="center" readingOrder="0" vertical="center"/>
    </xf>
    <xf borderId="0" fillId="2" fontId="25" numFmtId="0" xfId="0" applyAlignment="1" applyFont="1">
      <alignment horizontal="center" readingOrder="0" vertical="center"/>
    </xf>
    <xf borderId="0" fillId="11" fontId="8" numFmtId="2" xfId="0" applyAlignment="1" applyFont="1" applyNumberFormat="1">
      <alignment horizontal="center" readingOrder="0" vertical="bottom"/>
    </xf>
    <xf borderId="0" fillId="11" fontId="20" numFmtId="0" xfId="0" applyAlignment="1" applyFont="1">
      <alignment horizontal="center"/>
    </xf>
    <xf borderId="0" fillId="11" fontId="26" numFmtId="2" xfId="0" applyAlignment="1" applyFont="1" applyNumberFormat="1">
      <alignment horizontal="center" readingOrder="0" vertical="bottom"/>
    </xf>
    <xf borderId="0" fillId="11" fontId="26" numFmtId="0" xfId="0" applyAlignment="1" applyFont="1">
      <alignment horizontal="center" readingOrder="0" vertical="bottom"/>
    </xf>
    <xf borderId="0" fillId="14" fontId="8" numFmtId="2" xfId="0" applyAlignment="1" applyFill="1" applyFont="1" applyNumberFormat="1">
      <alignment horizontal="center" readingOrder="0" vertical="bottom"/>
    </xf>
    <xf borderId="0" fillId="14" fontId="20" numFmtId="0" xfId="0" applyAlignment="1" applyFont="1">
      <alignment horizontal="center"/>
    </xf>
    <xf borderId="0" fillId="14" fontId="26" numFmtId="2" xfId="0" applyAlignment="1" applyFont="1" applyNumberFormat="1">
      <alignment horizontal="center" readingOrder="0" vertical="bottom"/>
    </xf>
    <xf borderId="0" fillId="14" fontId="26" numFmtId="0" xfId="0" applyAlignment="1" applyFont="1">
      <alignment horizontal="center" readingOrder="0" vertical="bottom"/>
    </xf>
    <xf borderId="0" fillId="0" fontId="8" numFmtId="2" xfId="0" applyAlignment="1" applyFont="1" applyNumberFormat="1">
      <alignment horizontal="center" vertical="bottom"/>
    </xf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CC0000"/>
          <bgColor rgb="FFCC0000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F4CCCC"/>
          <bgColor rgb="FFF4CCCC"/>
        </patternFill>
      </fill>
      <border/>
    </dxf>
  </dxfs>
  <tableStyles count="1">
    <tableStyle count="3" pivot="0" name="Stats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charts/chart1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Problemas: mais vs menos gostados</a:t>
            </a:r>
          </a:p>
        </c:rich>
      </c:tx>
      <c:overlay val="0"/>
    </c:title>
    <c:plotArea>
      <c:layout/>
      <c:bubbleChart>
        <c:ser>
          <c:idx val="0"/>
          <c:order val="0"/>
          <c:tx>
            <c:strRef>
              <c:f>Stats!$A$2</c:f>
            </c:strRef>
          </c:tx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</c:dLbls>
          <c:xVal>
            <c:strRef>
              <c:f>Stats!$B$2</c:f>
            </c:strRef>
          </c:xVal>
          <c:yVal>
            <c:numRef>
              <c:f>Stats!$C$2</c:f>
              <c:numCache/>
            </c:numRef>
          </c:yVal>
          <c:bubbleSize>
            <c:numLit>
              <c:ptCount val="1"/>
              <c:pt idx="0">
                <c:v>1</c:v>
              </c:pt>
            </c:numLit>
          </c:bubbleSize>
        </c:ser>
        <c:ser>
          <c:idx val="1"/>
          <c:order val="1"/>
          <c:tx>
            <c:strRef>
              <c:f>Stats!$A$3</c:f>
            </c:strRef>
          </c:tx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</c:dLbls>
          <c:xVal>
            <c:strRef>
              <c:f>Stats!$B$3</c:f>
            </c:strRef>
          </c:xVal>
          <c:yVal>
            <c:numRef>
              <c:f>Stats!$C$3</c:f>
              <c:numCache/>
            </c:numRef>
          </c:yVal>
          <c:bubbleSize>
            <c:numLit>
              <c:ptCount val="1"/>
              <c:pt idx="0">
                <c:v>1</c:v>
              </c:pt>
            </c:numLit>
          </c:bubbleSize>
        </c:ser>
        <c:ser>
          <c:idx val="2"/>
          <c:order val="2"/>
          <c:tx>
            <c:strRef>
              <c:f>Stats!$A$4</c:f>
            </c:strRef>
          </c:tx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</c:dLbls>
          <c:xVal>
            <c:strRef>
              <c:f>Stats!$B$4</c:f>
            </c:strRef>
          </c:xVal>
          <c:yVal>
            <c:numRef>
              <c:f>Stats!$C$4</c:f>
              <c:numCache/>
            </c:numRef>
          </c:yVal>
          <c:bubbleSize>
            <c:numLit>
              <c:ptCount val="1"/>
              <c:pt idx="0">
                <c:v>1</c:v>
              </c:pt>
            </c:numLit>
          </c:bubbleSize>
        </c:ser>
        <c:ser>
          <c:idx val="3"/>
          <c:order val="3"/>
          <c:tx>
            <c:strRef>
              <c:f>Stats!$A$5</c:f>
            </c:strRef>
          </c:tx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</c:dLbls>
          <c:xVal>
            <c:strRef>
              <c:f>Stats!$B$5</c:f>
            </c:strRef>
          </c:xVal>
          <c:yVal>
            <c:numRef>
              <c:f>Stats!$C$5</c:f>
              <c:numCache/>
            </c:numRef>
          </c:yVal>
          <c:bubbleSize>
            <c:numLit>
              <c:ptCount val="1"/>
              <c:pt idx="0">
                <c:v>1</c:v>
              </c:pt>
            </c:numLit>
          </c:bubbleSize>
        </c:ser>
        <c:ser>
          <c:idx val="4"/>
          <c:order val="4"/>
          <c:tx>
            <c:strRef>
              <c:f>Stats!$A$6</c:f>
            </c:strRef>
          </c:tx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</c:dLbls>
          <c:xVal>
            <c:strRef>
              <c:f>Stats!$B$6</c:f>
            </c:strRef>
          </c:xVal>
          <c:yVal>
            <c:numRef>
              <c:f>Stats!$C$6</c:f>
              <c:numCache/>
            </c:numRef>
          </c:yVal>
          <c:bubbleSize>
            <c:numLit>
              <c:ptCount val="1"/>
              <c:pt idx="0">
                <c:v>1</c:v>
              </c:pt>
            </c:numLit>
          </c:bubbleSize>
        </c:ser>
        <c:ser>
          <c:idx val="5"/>
          <c:order val="5"/>
          <c:tx>
            <c:strRef>
              <c:f>Stats!$A$7</c:f>
            </c:strRef>
          </c:tx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</c:dLbls>
          <c:xVal>
            <c:strRef>
              <c:f>Stats!$B$7</c:f>
            </c:strRef>
          </c:xVal>
          <c:yVal>
            <c:numRef>
              <c:f>Stats!$C$7</c:f>
              <c:numCache/>
            </c:numRef>
          </c:yVal>
          <c:bubbleSize>
            <c:numLit>
              <c:ptCount val="1"/>
              <c:pt idx="0">
                <c:v>1</c:v>
              </c:pt>
            </c:numLit>
          </c:bubbleSize>
        </c:ser>
        <c:axId val="127972096"/>
        <c:axId val="1408404553"/>
      </c:bubbleChart>
      <c:valAx>
        <c:axId val="127972096"/>
        <c:scaling>
          <c:orientation val="minMax"/>
        </c:scaling>
        <c:delete val="0"/>
        <c:axPos val="b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1" sz="1600">
                    <a:solidFill>
                      <a:schemeClr val="accent4"/>
                    </a:solidFill>
                    <a:latin typeface="+mn-lt"/>
                  </a:defRPr>
                </a:pPr>
                <a:r>
                  <a:rPr b="1" sz="1600">
                    <a:solidFill>
                      <a:schemeClr val="accent4"/>
                    </a:solidFill>
                    <a:latin typeface="+mn-lt"/>
                  </a:rPr>
                  <a:t>Mais gostado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408404553"/>
      </c:valAx>
      <c:valAx>
        <c:axId val="1408404553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1" sz="1600">
                    <a:solidFill>
                      <a:schemeClr val="accent2"/>
                    </a:solidFill>
                    <a:latin typeface="+mn-lt"/>
                  </a:defRPr>
                </a:pPr>
                <a:r>
                  <a:rPr b="1" sz="1600">
                    <a:solidFill>
                      <a:schemeClr val="accent2"/>
                    </a:solidFill>
                    <a:latin typeface="+mn-lt"/>
                  </a:rPr>
                  <a:t>Menos gostado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27972096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2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Média por Problema</a:t>
            </a:r>
          </a:p>
        </c:rich>
      </c:tx>
      <c:overlay val="0"/>
    </c:title>
    <c:plotArea>
      <c:layout/>
      <c:barChart>
        <c:barDir val="col"/>
        <c:ser>
          <c:idx val="0"/>
          <c:order val="0"/>
          <c:tx>
            <c:strRef>
              <c:f>Stats!$D$1</c:f>
            </c:strRef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cat>
            <c:strRef>
              <c:f>Stats!$A$2:$A$7</c:f>
            </c:strRef>
          </c:cat>
          <c:val>
            <c:numRef>
              <c:f>Stats!$D$2:$D$7</c:f>
              <c:numCache/>
            </c:numRef>
          </c:val>
        </c:ser>
        <c:axId val="17618383"/>
        <c:axId val="1627101982"/>
      </c:barChart>
      <c:catAx>
        <c:axId val="17618383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627101982"/>
      </c:catAx>
      <c:valAx>
        <c:axId val="1627101982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>Média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7618383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8</xdr:col>
      <xdr:colOff>9525</xdr:colOff>
      <xdr:row>0</xdr:row>
      <xdr:rowOff>190500</xdr:rowOff>
    </xdr:from>
    <xdr:ext cx="1924050" cy="485775"/>
    <xdr:pic>
      <xdr:nvPicPr>
        <xdr:cNvPr id="0" name="image1.pn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371725" cy="84772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7</xdr:col>
      <xdr:colOff>28575</xdr:colOff>
      <xdr:row>0</xdr:row>
      <xdr:rowOff>161925</xdr:rowOff>
    </xdr:from>
    <xdr:ext cx="1924050" cy="485775"/>
    <xdr:pic>
      <xdr:nvPicPr>
        <xdr:cNvPr id="0" name="image1.pn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238375" cy="800100"/>
    <xdr:pic>
      <xdr:nvPicPr>
        <xdr:cNvPr id="0" name="image3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190500</xdr:colOff>
      <xdr:row>0</xdr:row>
      <xdr:rowOff>200025</xdr:rowOff>
    </xdr:from>
    <xdr:ext cx="1924050" cy="485775"/>
    <xdr:pic>
      <xdr:nvPicPr>
        <xdr:cNvPr id="0" name="image1.pn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0</xdr:row>
      <xdr:rowOff>0</xdr:rowOff>
    </xdr:from>
    <xdr:ext cx="2314575" cy="8286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152400</xdr:colOff>
      <xdr:row>8</xdr:row>
      <xdr:rowOff>142875</xdr:rowOff>
    </xdr:from>
    <xdr:ext cx="5715000" cy="3533775"/>
    <xdr:graphicFrame>
      <xdr:nvGraphicFramePr>
        <xdr:cNvPr id="1" name="Chart 1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"/>
        </a:graphicData>
      </a:graphic>
    </xdr:graphicFrame>
    <xdr:clientData fLocksWithSheet="0"/>
  </xdr:oneCellAnchor>
  <xdr:oneCellAnchor>
    <xdr:from>
      <xdr:col>5</xdr:col>
      <xdr:colOff>857250</xdr:colOff>
      <xdr:row>8</xdr:row>
      <xdr:rowOff>142875</xdr:rowOff>
    </xdr:from>
    <xdr:ext cx="5715000" cy="3533775"/>
    <xdr:graphicFrame>
      <xdr:nvGraphicFramePr>
        <xdr:cNvPr id="2" name="Chart 2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2"/>
        </a:graphicData>
      </a:graphic>
    </xdr:graphicFrame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981075</xdr:colOff>
      <xdr:row>1</xdr:row>
      <xdr:rowOff>-19050</xdr:rowOff>
    </xdr:from>
    <xdr:ext cx="7277100" cy="6858000"/>
    <xdr:pic>
      <xdr:nvPicPr>
        <xdr:cNvPr id="0" name="image4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ref="A1:D8" displayName="Table_1" id="1">
  <tableColumns count="4">
    <tableColumn name="Problema" id="1"/>
    <tableColumn name="mais gostado" id="2"/>
    <tableColumn name="menos gostado" id="3"/>
    <tableColumn name="Média" id="4"/>
  </tableColumns>
  <tableStyleInfo name="Stats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Relationship Id="rId3" Type="http://schemas.openxmlformats.org/officeDocument/2006/relationships/table" Target="../tables/table1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2.63" defaultRowHeight="15.75"/>
  <cols>
    <col customWidth="1" min="1" max="1" width="35.25"/>
    <col customWidth="1" min="2" max="2" width="39.0"/>
    <col customWidth="1" min="3" max="3" width="21.75"/>
    <col customWidth="1" min="4" max="4" width="4.13"/>
    <col customWidth="1" min="5" max="5" width="4.38"/>
    <col customWidth="1" min="6" max="6" width="4.5"/>
    <col customWidth="1" min="7" max="7" width="4.38"/>
    <col customWidth="1" min="8" max="10" width="4.5"/>
    <col customWidth="1" min="11" max="11" width="6.13"/>
    <col customWidth="1" min="12" max="12" width="12.0"/>
  </cols>
  <sheetData>
    <row r="1" ht="66.75" customHeight="1">
      <c r="A1" s="1"/>
      <c r="B1" s="2" t="s">
        <v>0</v>
      </c>
      <c r="C1" s="3" t="s">
        <v>1</v>
      </c>
      <c r="D1" s="4" t="s">
        <v>2</v>
      </c>
      <c r="E1" s="4"/>
      <c r="F1" s="4"/>
      <c r="G1" s="4"/>
      <c r="H1" s="4"/>
      <c r="I1" s="5"/>
    </row>
    <row r="2">
      <c r="A2" s="6" t="s">
        <v>3</v>
      </c>
      <c r="B2" s="6" t="s">
        <v>4</v>
      </c>
      <c r="C2" s="6" t="s">
        <v>5</v>
      </c>
      <c r="D2" s="7" t="s">
        <v>6</v>
      </c>
      <c r="E2" s="8" t="s">
        <v>7</v>
      </c>
      <c r="F2" s="8" t="s">
        <v>8</v>
      </c>
      <c r="G2" s="8" t="s">
        <v>9</v>
      </c>
      <c r="H2" s="8" t="s">
        <v>10</v>
      </c>
      <c r="I2" s="8" t="s">
        <v>11</v>
      </c>
      <c r="J2" s="8" t="s">
        <v>12</v>
      </c>
      <c r="K2" s="9" t="s">
        <v>13</v>
      </c>
      <c r="L2" s="7" t="s">
        <v>14</v>
      </c>
    </row>
    <row r="3">
      <c r="A3" s="10" t="s">
        <v>15</v>
      </c>
      <c r="B3" s="11" t="s">
        <v>16</v>
      </c>
      <c r="C3" s="12" t="s">
        <v>17</v>
      </c>
      <c r="D3" s="13" t="s">
        <v>18</v>
      </c>
      <c r="E3" s="14">
        <v>21.5</v>
      </c>
      <c r="F3" s="14">
        <v>24.0</v>
      </c>
      <c r="G3" s="14">
        <v>17.0</v>
      </c>
      <c r="H3" s="14">
        <v>17.5</v>
      </c>
      <c r="I3" s="14">
        <v>17.7</v>
      </c>
      <c r="J3" s="14">
        <v>17.6</v>
      </c>
      <c r="K3" s="15">
        <v>115.30000000000001</v>
      </c>
      <c r="L3" s="16" t="s">
        <v>19</v>
      </c>
    </row>
    <row r="4">
      <c r="A4" s="10" t="s">
        <v>20</v>
      </c>
      <c r="B4" s="11" t="s">
        <v>21</v>
      </c>
      <c r="C4" s="12" t="s">
        <v>17</v>
      </c>
      <c r="D4" s="13" t="s">
        <v>18</v>
      </c>
      <c r="E4" s="14">
        <v>19.5</v>
      </c>
      <c r="F4" s="14">
        <v>24.0</v>
      </c>
      <c r="G4" s="14">
        <v>21.0</v>
      </c>
      <c r="H4" s="14">
        <v>11.0</v>
      </c>
      <c r="I4" s="14">
        <v>8.0</v>
      </c>
      <c r="J4" s="14">
        <v>8.1</v>
      </c>
      <c r="K4" s="15">
        <v>91.6</v>
      </c>
      <c r="L4" s="16" t="s">
        <v>19</v>
      </c>
    </row>
    <row r="5">
      <c r="A5" s="10" t="s">
        <v>22</v>
      </c>
      <c r="B5" s="11" t="s">
        <v>23</v>
      </c>
      <c r="C5" s="12" t="s">
        <v>24</v>
      </c>
      <c r="D5" s="13" t="s">
        <v>25</v>
      </c>
      <c r="E5" s="14">
        <v>22.0</v>
      </c>
      <c r="F5" s="14">
        <v>16.0</v>
      </c>
      <c r="G5" s="14">
        <v>18.0</v>
      </c>
      <c r="H5" s="14">
        <v>7.0</v>
      </c>
      <c r="I5" s="14">
        <v>9.7</v>
      </c>
      <c r="J5" s="14">
        <v>15.4</v>
      </c>
      <c r="K5" s="15">
        <v>88.10000000000001</v>
      </c>
      <c r="L5" s="16" t="s">
        <v>19</v>
      </c>
    </row>
    <row r="6">
      <c r="A6" s="10" t="s">
        <v>26</v>
      </c>
      <c r="B6" s="11" t="s">
        <v>27</v>
      </c>
      <c r="C6" s="12" t="s">
        <v>28</v>
      </c>
      <c r="D6" s="13" t="s">
        <v>29</v>
      </c>
      <c r="E6" s="14">
        <v>19.5</v>
      </c>
      <c r="F6" s="14">
        <v>22.0</v>
      </c>
      <c r="G6" s="14">
        <v>15.5</v>
      </c>
      <c r="H6" s="14">
        <v>14.0</v>
      </c>
      <c r="I6" s="14">
        <v>14.7</v>
      </c>
      <c r="J6" s="14">
        <v>1.0</v>
      </c>
      <c r="K6" s="15">
        <v>86.7</v>
      </c>
      <c r="L6" s="16" t="s">
        <v>19</v>
      </c>
    </row>
    <row r="7">
      <c r="A7" s="10" t="s">
        <v>30</v>
      </c>
      <c r="B7" s="11" t="s">
        <v>16</v>
      </c>
      <c r="C7" s="12" t="s">
        <v>17</v>
      </c>
      <c r="D7" s="13" t="s">
        <v>18</v>
      </c>
      <c r="E7" s="14">
        <v>21.0</v>
      </c>
      <c r="F7" s="14">
        <v>8.0</v>
      </c>
      <c r="G7" s="14">
        <v>16.5</v>
      </c>
      <c r="H7" s="14">
        <v>20.0</v>
      </c>
      <c r="I7" s="14">
        <v>9.0</v>
      </c>
      <c r="J7" s="14">
        <v>12.2</v>
      </c>
      <c r="K7" s="15">
        <v>86.7</v>
      </c>
      <c r="L7" s="16" t="s">
        <v>19</v>
      </c>
    </row>
    <row r="8">
      <c r="A8" s="10" t="s">
        <v>31</v>
      </c>
      <c r="B8" s="11" t="s">
        <v>21</v>
      </c>
      <c r="C8" s="12" t="s">
        <v>17</v>
      </c>
      <c r="D8" s="13" t="s">
        <v>18</v>
      </c>
      <c r="E8" s="14">
        <v>21.5</v>
      </c>
      <c r="F8" s="14">
        <v>14.0</v>
      </c>
      <c r="G8" s="14">
        <v>20.0</v>
      </c>
      <c r="H8" s="14">
        <v>18.0</v>
      </c>
      <c r="I8" s="14">
        <v>0.4</v>
      </c>
      <c r="J8" s="14">
        <v>12.5</v>
      </c>
      <c r="K8" s="15">
        <v>86.4</v>
      </c>
      <c r="L8" s="16" t="s">
        <v>19</v>
      </c>
    </row>
    <row r="9">
      <c r="A9" s="10" t="s">
        <v>32</v>
      </c>
      <c r="B9" s="11" t="s">
        <v>33</v>
      </c>
      <c r="C9" s="12" t="s">
        <v>34</v>
      </c>
      <c r="D9" s="13" t="s">
        <v>18</v>
      </c>
      <c r="E9" s="14">
        <v>19.5</v>
      </c>
      <c r="F9" s="14">
        <v>9.0</v>
      </c>
      <c r="G9" s="14">
        <v>18.5</v>
      </c>
      <c r="H9" s="14">
        <v>14.0</v>
      </c>
      <c r="I9" s="14">
        <v>6.5</v>
      </c>
      <c r="J9" s="14">
        <v>17.9</v>
      </c>
      <c r="K9" s="15">
        <v>85.4</v>
      </c>
      <c r="L9" s="16" t="s">
        <v>19</v>
      </c>
    </row>
    <row r="10">
      <c r="A10" s="17" t="s">
        <v>35</v>
      </c>
      <c r="B10" s="11" t="s">
        <v>36</v>
      </c>
      <c r="C10" s="12" t="s">
        <v>37</v>
      </c>
      <c r="D10" s="13" t="s">
        <v>38</v>
      </c>
      <c r="E10" s="14">
        <v>15.5</v>
      </c>
      <c r="F10" s="14">
        <v>11.0</v>
      </c>
      <c r="G10" s="14">
        <v>17.0</v>
      </c>
      <c r="H10" s="14">
        <v>12.0</v>
      </c>
      <c r="I10" s="14">
        <v>11.7</v>
      </c>
      <c r="J10" s="14">
        <v>16.1</v>
      </c>
      <c r="K10" s="15">
        <v>83.30000000000001</v>
      </c>
      <c r="L10" s="16" t="s">
        <v>19</v>
      </c>
    </row>
    <row r="11">
      <c r="A11" s="10" t="s">
        <v>39</v>
      </c>
      <c r="B11" s="11" t="s">
        <v>40</v>
      </c>
      <c r="C11" s="12" t="s">
        <v>41</v>
      </c>
      <c r="D11" s="13" t="s">
        <v>25</v>
      </c>
      <c r="E11" s="14">
        <v>23.0</v>
      </c>
      <c r="F11" s="14">
        <v>11.0</v>
      </c>
      <c r="G11" s="14">
        <v>14.0</v>
      </c>
      <c r="H11" s="14">
        <v>12.0</v>
      </c>
      <c r="I11" s="14">
        <v>7.3</v>
      </c>
      <c r="J11" s="14">
        <v>15.4</v>
      </c>
      <c r="K11" s="15">
        <v>82.7</v>
      </c>
      <c r="L11" s="16" t="s">
        <v>19</v>
      </c>
    </row>
    <row r="12">
      <c r="A12" s="18" t="s">
        <v>42</v>
      </c>
      <c r="B12" s="19" t="s">
        <v>43</v>
      </c>
      <c r="C12" s="18" t="s">
        <v>44</v>
      </c>
      <c r="D12" s="20" t="s">
        <v>45</v>
      </c>
      <c r="E12" s="21">
        <v>22.0</v>
      </c>
      <c r="F12" s="21">
        <v>15.0</v>
      </c>
      <c r="G12" s="21">
        <v>18.0</v>
      </c>
      <c r="H12" s="21">
        <v>12.0</v>
      </c>
      <c r="I12" s="21">
        <v>1.2000000000000002</v>
      </c>
      <c r="J12" s="21">
        <v>13.3</v>
      </c>
      <c r="K12" s="22">
        <v>81.5</v>
      </c>
      <c r="L12" s="23" t="s">
        <v>46</v>
      </c>
    </row>
    <row r="13">
      <c r="A13" s="18" t="s">
        <v>47</v>
      </c>
      <c r="B13" s="19" t="s">
        <v>48</v>
      </c>
      <c r="C13" s="18" t="s">
        <v>44</v>
      </c>
      <c r="D13" s="20" t="s">
        <v>45</v>
      </c>
      <c r="E13" s="21">
        <v>23.0</v>
      </c>
      <c r="F13" s="21">
        <v>12.0</v>
      </c>
      <c r="G13" s="21">
        <v>16.5</v>
      </c>
      <c r="H13" s="21">
        <v>16.0</v>
      </c>
      <c r="I13" s="21">
        <v>10.4</v>
      </c>
      <c r="J13" s="21">
        <v>3.5</v>
      </c>
      <c r="K13" s="22">
        <v>81.4</v>
      </c>
      <c r="L13" s="23" t="s">
        <v>46</v>
      </c>
    </row>
    <row r="14">
      <c r="A14" s="18" t="s">
        <v>49</v>
      </c>
      <c r="B14" s="19" t="s">
        <v>50</v>
      </c>
      <c r="C14" s="18" t="s">
        <v>51</v>
      </c>
      <c r="D14" s="20" t="s">
        <v>52</v>
      </c>
      <c r="E14" s="21">
        <v>15.5</v>
      </c>
      <c r="F14" s="21">
        <v>13.0</v>
      </c>
      <c r="G14" s="21">
        <v>14.5</v>
      </c>
      <c r="H14" s="21">
        <v>8.0</v>
      </c>
      <c r="I14" s="21">
        <v>11.1</v>
      </c>
      <c r="J14" s="21">
        <v>17.700000000000003</v>
      </c>
      <c r="K14" s="22">
        <v>79.80000000000001</v>
      </c>
      <c r="L14" s="23" t="s">
        <v>46</v>
      </c>
    </row>
    <row r="15">
      <c r="A15" s="18" t="s">
        <v>53</v>
      </c>
      <c r="B15" s="19" t="s">
        <v>54</v>
      </c>
      <c r="C15" s="18" t="s">
        <v>55</v>
      </c>
      <c r="D15" s="20" t="s">
        <v>56</v>
      </c>
      <c r="E15" s="21">
        <v>15.0</v>
      </c>
      <c r="F15" s="21">
        <v>9.0</v>
      </c>
      <c r="G15" s="21">
        <v>19.5</v>
      </c>
      <c r="H15" s="21">
        <v>15.0</v>
      </c>
      <c r="I15" s="21">
        <v>2.6</v>
      </c>
      <c r="J15" s="21">
        <v>18.6</v>
      </c>
      <c r="K15" s="22">
        <v>79.7</v>
      </c>
      <c r="L15" s="23" t="s">
        <v>46</v>
      </c>
    </row>
    <row r="16">
      <c r="A16" s="18" t="s">
        <v>57</v>
      </c>
      <c r="B16" s="19" t="s">
        <v>58</v>
      </c>
      <c r="C16" s="18" t="s">
        <v>17</v>
      </c>
      <c r="D16" s="20" t="s">
        <v>18</v>
      </c>
      <c r="E16" s="21">
        <v>11.0</v>
      </c>
      <c r="F16" s="21">
        <v>6.0</v>
      </c>
      <c r="G16" s="21">
        <v>19.5</v>
      </c>
      <c r="H16" s="21">
        <v>18.5</v>
      </c>
      <c r="I16" s="21">
        <v>9.5</v>
      </c>
      <c r="J16" s="21">
        <v>13.7</v>
      </c>
      <c r="K16" s="22">
        <v>78.2</v>
      </c>
      <c r="L16" s="23" t="s">
        <v>46</v>
      </c>
    </row>
    <row r="17">
      <c r="A17" s="18" t="s">
        <v>59</v>
      </c>
      <c r="B17" s="19" t="s">
        <v>60</v>
      </c>
      <c r="C17" s="18" t="s">
        <v>61</v>
      </c>
      <c r="D17" s="20" t="s">
        <v>62</v>
      </c>
      <c r="E17" s="21">
        <v>20.5</v>
      </c>
      <c r="F17" s="21">
        <v>7.0</v>
      </c>
      <c r="G17" s="21">
        <v>19.0</v>
      </c>
      <c r="H17" s="21">
        <v>12.5</v>
      </c>
      <c r="I17" s="21">
        <v>9.5</v>
      </c>
      <c r="J17" s="21">
        <v>9.3</v>
      </c>
      <c r="K17" s="22">
        <v>77.8</v>
      </c>
      <c r="L17" s="23" t="s">
        <v>46</v>
      </c>
    </row>
    <row r="18">
      <c r="A18" s="18" t="s">
        <v>63</v>
      </c>
      <c r="B18" s="19" t="s">
        <v>27</v>
      </c>
      <c r="C18" s="18" t="s">
        <v>28</v>
      </c>
      <c r="D18" s="20" t="s">
        <v>29</v>
      </c>
      <c r="E18" s="21">
        <v>21.5</v>
      </c>
      <c r="F18" s="21">
        <v>14.0</v>
      </c>
      <c r="G18" s="21">
        <v>2.0</v>
      </c>
      <c r="H18" s="21">
        <v>13.0</v>
      </c>
      <c r="I18" s="21">
        <v>11.399999999999999</v>
      </c>
      <c r="J18" s="21">
        <v>15.799999999999999</v>
      </c>
      <c r="K18" s="22">
        <v>77.7</v>
      </c>
      <c r="L18" s="23" t="s">
        <v>46</v>
      </c>
    </row>
    <row r="19">
      <c r="A19" s="18" t="s">
        <v>64</v>
      </c>
      <c r="B19" s="19" t="s">
        <v>65</v>
      </c>
      <c r="C19" s="18" t="s">
        <v>28</v>
      </c>
      <c r="D19" s="20" t="s">
        <v>29</v>
      </c>
      <c r="E19" s="21">
        <v>22.0</v>
      </c>
      <c r="F19" s="21">
        <v>14.0</v>
      </c>
      <c r="G19" s="21">
        <v>12.5</v>
      </c>
      <c r="H19" s="21">
        <v>15.5</v>
      </c>
      <c r="I19" s="21">
        <v>0.0</v>
      </c>
      <c r="J19" s="21">
        <v>13.0</v>
      </c>
      <c r="K19" s="22">
        <v>77.0</v>
      </c>
      <c r="L19" s="23" t="s">
        <v>46</v>
      </c>
    </row>
    <row r="20">
      <c r="A20" s="18" t="s">
        <v>66</v>
      </c>
      <c r="B20" s="19" t="s">
        <v>67</v>
      </c>
      <c r="C20" s="18" t="s">
        <v>68</v>
      </c>
      <c r="D20" s="20" t="s">
        <v>69</v>
      </c>
      <c r="E20" s="21">
        <v>17.0</v>
      </c>
      <c r="F20" s="21">
        <v>10.0</v>
      </c>
      <c r="G20" s="21">
        <v>18.5</v>
      </c>
      <c r="H20" s="21">
        <v>7.0</v>
      </c>
      <c r="I20" s="21">
        <v>7.3999999999999995</v>
      </c>
      <c r="J20" s="21">
        <v>16.0</v>
      </c>
      <c r="K20" s="22">
        <v>75.9</v>
      </c>
      <c r="L20" s="23" t="s">
        <v>46</v>
      </c>
    </row>
    <row r="21">
      <c r="A21" s="18" t="s">
        <v>70</v>
      </c>
      <c r="B21" s="19" t="s">
        <v>71</v>
      </c>
      <c r="C21" s="18" t="s">
        <v>72</v>
      </c>
      <c r="D21" s="20" t="s">
        <v>45</v>
      </c>
      <c r="E21" s="21">
        <v>21.5</v>
      </c>
      <c r="F21" s="21">
        <v>6.0</v>
      </c>
      <c r="G21" s="21">
        <v>20.0</v>
      </c>
      <c r="H21" s="21">
        <v>12.0</v>
      </c>
      <c r="I21" s="21">
        <v>0.0</v>
      </c>
      <c r="J21" s="21">
        <v>16.4</v>
      </c>
      <c r="K21" s="22">
        <v>75.9</v>
      </c>
      <c r="L21" s="23" t="s">
        <v>46</v>
      </c>
    </row>
    <row r="22">
      <c r="A22" s="18" t="s">
        <v>73</v>
      </c>
      <c r="B22" s="19" t="s">
        <v>74</v>
      </c>
      <c r="C22" s="18" t="s">
        <v>28</v>
      </c>
      <c r="D22" s="20" t="s">
        <v>29</v>
      </c>
      <c r="E22" s="21">
        <v>14.5</v>
      </c>
      <c r="F22" s="21">
        <v>8.0</v>
      </c>
      <c r="G22" s="21">
        <v>16.5</v>
      </c>
      <c r="H22" s="21">
        <v>12.5</v>
      </c>
      <c r="I22" s="21">
        <v>8.2</v>
      </c>
      <c r="J22" s="21">
        <v>15.4</v>
      </c>
      <c r="K22" s="22">
        <v>75.10000000000001</v>
      </c>
      <c r="L22" s="23" t="s">
        <v>46</v>
      </c>
    </row>
    <row r="23">
      <c r="A23" s="18" t="s">
        <v>75</v>
      </c>
      <c r="B23" s="19" t="s">
        <v>76</v>
      </c>
      <c r="C23" s="18" t="s">
        <v>77</v>
      </c>
      <c r="D23" s="20" t="s">
        <v>18</v>
      </c>
      <c r="E23" s="21">
        <v>16.5</v>
      </c>
      <c r="F23" s="21">
        <v>4.0</v>
      </c>
      <c r="G23" s="21">
        <v>16.0</v>
      </c>
      <c r="H23" s="21">
        <v>17.0</v>
      </c>
      <c r="I23" s="21">
        <v>10.2</v>
      </c>
      <c r="J23" s="21">
        <v>11.0</v>
      </c>
      <c r="K23" s="22">
        <v>74.7</v>
      </c>
      <c r="L23" s="23" t="s">
        <v>46</v>
      </c>
    </row>
    <row r="24">
      <c r="A24" s="18" t="s">
        <v>78</v>
      </c>
      <c r="B24" s="19" t="s">
        <v>79</v>
      </c>
      <c r="C24" s="18" t="s">
        <v>80</v>
      </c>
      <c r="D24" s="20" t="s">
        <v>25</v>
      </c>
      <c r="E24" s="21">
        <v>21.0</v>
      </c>
      <c r="F24" s="21">
        <v>7.0</v>
      </c>
      <c r="G24" s="21">
        <v>14.0</v>
      </c>
      <c r="H24" s="21">
        <v>12.0</v>
      </c>
      <c r="I24" s="21">
        <v>12.399999999999999</v>
      </c>
      <c r="J24" s="21">
        <v>7.8</v>
      </c>
      <c r="K24" s="22">
        <v>74.2</v>
      </c>
      <c r="L24" s="23" t="s">
        <v>46</v>
      </c>
    </row>
    <row r="25">
      <c r="A25" s="18" t="s">
        <v>81</v>
      </c>
      <c r="B25" s="19" t="s">
        <v>82</v>
      </c>
      <c r="C25" s="18" t="s">
        <v>17</v>
      </c>
      <c r="D25" s="20" t="s">
        <v>18</v>
      </c>
      <c r="E25" s="21">
        <v>23.0</v>
      </c>
      <c r="F25" s="21">
        <v>7.0</v>
      </c>
      <c r="G25" s="21">
        <v>11.5</v>
      </c>
      <c r="H25" s="21">
        <v>17.0</v>
      </c>
      <c r="I25" s="21">
        <v>1.9</v>
      </c>
      <c r="J25" s="21">
        <v>13.200000000000001</v>
      </c>
      <c r="K25" s="22">
        <v>73.6</v>
      </c>
      <c r="L25" s="23" t="s">
        <v>46</v>
      </c>
    </row>
    <row r="26">
      <c r="A26" s="18" t="s">
        <v>83</v>
      </c>
      <c r="B26" s="19" t="s">
        <v>84</v>
      </c>
      <c r="C26" s="18" t="s">
        <v>85</v>
      </c>
      <c r="D26" s="20" t="s">
        <v>45</v>
      </c>
      <c r="E26" s="21">
        <v>15.0</v>
      </c>
      <c r="F26" s="21">
        <v>6.0</v>
      </c>
      <c r="G26" s="21">
        <v>14.0</v>
      </c>
      <c r="H26" s="21">
        <v>19.0</v>
      </c>
      <c r="I26" s="21">
        <v>6.5</v>
      </c>
      <c r="J26" s="21">
        <v>12.3</v>
      </c>
      <c r="K26" s="22">
        <v>72.8</v>
      </c>
      <c r="L26" s="23" t="s">
        <v>46</v>
      </c>
    </row>
    <row r="27">
      <c r="A27" s="18" t="s">
        <v>86</v>
      </c>
      <c r="B27" s="19" t="s">
        <v>87</v>
      </c>
      <c r="C27" s="18" t="s">
        <v>17</v>
      </c>
      <c r="D27" s="20" t="s">
        <v>18</v>
      </c>
      <c r="E27" s="21">
        <v>20.5</v>
      </c>
      <c r="F27" s="21">
        <v>16.0</v>
      </c>
      <c r="G27" s="21">
        <v>3.0</v>
      </c>
      <c r="H27" s="21">
        <v>17.0</v>
      </c>
      <c r="I27" s="21">
        <v>0.0</v>
      </c>
      <c r="J27" s="21">
        <v>16.0</v>
      </c>
      <c r="K27" s="22">
        <v>72.5</v>
      </c>
      <c r="L27" s="23" t="s">
        <v>46</v>
      </c>
    </row>
    <row r="28">
      <c r="A28" s="18" t="s">
        <v>88</v>
      </c>
      <c r="B28" s="19" t="s">
        <v>89</v>
      </c>
      <c r="C28" s="18" t="s">
        <v>28</v>
      </c>
      <c r="D28" s="20" t="s">
        <v>29</v>
      </c>
      <c r="E28" s="21">
        <v>17.5</v>
      </c>
      <c r="F28" s="21">
        <v>11.0</v>
      </c>
      <c r="G28" s="21">
        <v>2.5</v>
      </c>
      <c r="H28" s="21">
        <v>15.0</v>
      </c>
      <c r="I28" s="21">
        <v>12.5</v>
      </c>
      <c r="J28" s="21">
        <v>13.9</v>
      </c>
      <c r="K28" s="22">
        <v>72.4</v>
      </c>
      <c r="L28" s="23" t="s">
        <v>46</v>
      </c>
    </row>
    <row r="29">
      <c r="A29" s="18" t="s">
        <v>90</v>
      </c>
      <c r="B29" s="19" t="s">
        <v>91</v>
      </c>
      <c r="C29" s="18" t="s">
        <v>92</v>
      </c>
      <c r="D29" s="20" t="s">
        <v>93</v>
      </c>
      <c r="E29" s="21">
        <v>13.5</v>
      </c>
      <c r="F29" s="21">
        <v>9.0</v>
      </c>
      <c r="G29" s="21">
        <v>12.0</v>
      </c>
      <c r="H29" s="21">
        <v>15.0</v>
      </c>
      <c r="I29" s="21">
        <v>9.9</v>
      </c>
      <c r="J29" s="21">
        <v>13.0</v>
      </c>
      <c r="K29" s="22">
        <v>72.4</v>
      </c>
      <c r="L29" s="23" t="s">
        <v>46</v>
      </c>
    </row>
    <row r="30">
      <c r="A30" s="18" t="s">
        <v>94</v>
      </c>
      <c r="B30" s="19" t="s">
        <v>95</v>
      </c>
      <c r="C30" s="18" t="s">
        <v>96</v>
      </c>
      <c r="D30" s="20" t="s">
        <v>18</v>
      </c>
      <c r="E30" s="21">
        <v>17.0</v>
      </c>
      <c r="F30" s="21">
        <v>6.0</v>
      </c>
      <c r="G30" s="21">
        <v>18.5</v>
      </c>
      <c r="H30" s="21">
        <v>12.0</v>
      </c>
      <c r="I30" s="21">
        <v>0.0</v>
      </c>
      <c r="J30" s="21">
        <v>18.8</v>
      </c>
      <c r="K30" s="22">
        <v>72.3</v>
      </c>
      <c r="L30" s="23" t="s">
        <v>46</v>
      </c>
    </row>
    <row r="31">
      <c r="A31" s="18" t="s">
        <v>97</v>
      </c>
      <c r="B31" s="19" t="s">
        <v>98</v>
      </c>
      <c r="C31" s="18" t="s">
        <v>99</v>
      </c>
      <c r="D31" s="20" t="s">
        <v>18</v>
      </c>
      <c r="E31" s="21">
        <v>24.0</v>
      </c>
      <c r="F31" s="21">
        <v>10.0</v>
      </c>
      <c r="G31" s="21">
        <v>16.0</v>
      </c>
      <c r="H31" s="21">
        <v>9.5</v>
      </c>
      <c r="I31" s="21">
        <v>7.2</v>
      </c>
      <c r="J31" s="21">
        <v>5.5</v>
      </c>
      <c r="K31" s="22">
        <v>72.2</v>
      </c>
      <c r="L31" s="23" t="s">
        <v>46</v>
      </c>
    </row>
    <row r="32">
      <c r="A32" s="18" t="s">
        <v>100</v>
      </c>
      <c r="B32" s="19" t="s">
        <v>101</v>
      </c>
      <c r="C32" s="18" t="s">
        <v>102</v>
      </c>
      <c r="D32" s="20" t="s">
        <v>62</v>
      </c>
      <c r="E32" s="21">
        <v>21.5</v>
      </c>
      <c r="F32" s="21">
        <v>13.0</v>
      </c>
      <c r="G32" s="21">
        <v>13.0</v>
      </c>
      <c r="H32" s="21">
        <v>8.5</v>
      </c>
      <c r="I32" s="21">
        <v>0.0</v>
      </c>
      <c r="J32" s="21">
        <v>16.1</v>
      </c>
      <c r="K32" s="22">
        <v>72.1</v>
      </c>
      <c r="L32" s="23" t="s">
        <v>46</v>
      </c>
    </row>
    <row r="33">
      <c r="A33" s="18" t="s">
        <v>103</v>
      </c>
      <c r="B33" s="19" t="s">
        <v>104</v>
      </c>
      <c r="C33" s="18" t="s">
        <v>61</v>
      </c>
      <c r="D33" s="20" t="s">
        <v>62</v>
      </c>
      <c r="E33" s="21">
        <v>18.5</v>
      </c>
      <c r="F33" s="21">
        <v>18.0</v>
      </c>
      <c r="G33" s="21">
        <v>18.5</v>
      </c>
      <c r="H33" s="21">
        <v>5.0</v>
      </c>
      <c r="I33" s="21">
        <v>0.0</v>
      </c>
      <c r="J33" s="21">
        <v>12.0</v>
      </c>
      <c r="K33" s="22">
        <v>72.0</v>
      </c>
      <c r="L33" s="23" t="s">
        <v>46</v>
      </c>
    </row>
    <row r="34">
      <c r="A34" s="18" t="s">
        <v>105</v>
      </c>
      <c r="B34" s="19" t="s">
        <v>21</v>
      </c>
      <c r="C34" s="18" t="s">
        <v>17</v>
      </c>
      <c r="D34" s="20" t="s">
        <v>18</v>
      </c>
      <c r="E34" s="21">
        <v>22.5</v>
      </c>
      <c r="F34" s="21">
        <v>7.0</v>
      </c>
      <c r="G34" s="21">
        <v>12.0</v>
      </c>
      <c r="H34" s="21">
        <v>15.0</v>
      </c>
      <c r="I34" s="21">
        <v>0.0</v>
      </c>
      <c r="J34" s="21">
        <v>15.4</v>
      </c>
      <c r="K34" s="22">
        <v>71.9</v>
      </c>
      <c r="L34" s="23" t="s">
        <v>46</v>
      </c>
    </row>
    <row r="35">
      <c r="A35" s="18" t="s">
        <v>106</v>
      </c>
      <c r="B35" s="19" t="s">
        <v>107</v>
      </c>
      <c r="C35" s="18" t="s">
        <v>96</v>
      </c>
      <c r="D35" s="20" t="s">
        <v>18</v>
      </c>
      <c r="E35" s="21">
        <v>16.0</v>
      </c>
      <c r="F35" s="21">
        <v>12.0</v>
      </c>
      <c r="G35" s="21">
        <v>2.0</v>
      </c>
      <c r="H35" s="21">
        <v>17.0</v>
      </c>
      <c r="I35" s="21">
        <v>11.8</v>
      </c>
      <c r="J35" s="21">
        <v>13.0</v>
      </c>
      <c r="K35" s="22">
        <v>71.8</v>
      </c>
      <c r="L35" s="23" t="s">
        <v>46</v>
      </c>
    </row>
    <row r="36">
      <c r="A36" s="18" t="s">
        <v>108</v>
      </c>
      <c r="B36" s="19" t="s">
        <v>109</v>
      </c>
      <c r="C36" s="18" t="s">
        <v>17</v>
      </c>
      <c r="D36" s="20" t="s">
        <v>18</v>
      </c>
      <c r="E36" s="21">
        <v>17.0</v>
      </c>
      <c r="F36" s="21">
        <v>10.0</v>
      </c>
      <c r="G36" s="21">
        <v>14.5</v>
      </c>
      <c r="H36" s="21">
        <v>9.5</v>
      </c>
      <c r="I36" s="21">
        <v>0.0</v>
      </c>
      <c r="J36" s="21">
        <v>20.0</v>
      </c>
      <c r="K36" s="22">
        <v>71.0</v>
      </c>
      <c r="L36" s="23" t="s">
        <v>46</v>
      </c>
    </row>
    <row r="37">
      <c r="A37" s="18" t="s">
        <v>110</v>
      </c>
      <c r="B37" s="19" t="s">
        <v>101</v>
      </c>
      <c r="C37" s="18" t="s">
        <v>102</v>
      </c>
      <c r="D37" s="20" t="s">
        <v>62</v>
      </c>
      <c r="E37" s="21">
        <v>20.0</v>
      </c>
      <c r="F37" s="21">
        <v>13.0</v>
      </c>
      <c r="G37" s="21">
        <v>17.0</v>
      </c>
      <c r="H37" s="21">
        <v>7.0</v>
      </c>
      <c r="I37" s="21">
        <v>0.4</v>
      </c>
      <c r="J37" s="21">
        <v>13.3</v>
      </c>
      <c r="K37" s="22">
        <v>70.7</v>
      </c>
      <c r="L37" s="23" t="s">
        <v>46</v>
      </c>
    </row>
    <row r="38">
      <c r="A38" s="18" t="s">
        <v>111</v>
      </c>
      <c r="B38" s="19" t="s">
        <v>112</v>
      </c>
      <c r="C38" s="18" t="s">
        <v>77</v>
      </c>
      <c r="D38" s="20" t="s">
        <v>18</v>
      </c>
      <c r="E38" s="21">
        <v>15.0</v>
      </c>
      <c r="F38" s="21">
        <v>8.0</v>
      </c>
      <c r="G38" s="21">
        <v>19.5</v>
      </c>
      <c r="H38" s="21">
        <v>10.5</v>
      </c>
      <c r="I38" s="21">
        <v>7.6</v>
      </c>
      <c r="J38" s="21">
        <v>9.5</v>
      </c>
      <c r="K38" s="22">
        <v>70.1</v>
      </c>
      <c r="L38" s="23" t="s">
        <v>46</v>
      </c>
    </row>
    <row r="39">
      <c r="A39" s="18" t="s">
        <v>113</v>
      </c>
      <c r="B39" s="19" t="s">
        <v>114</v>
      </c>
      <c r="C39" s="18" t="s">
        <v>17</v>
      </c>
      <c r="D39" s="20" t="s">
        <v>18</v>
      </c>
      <c r="E39" s="21">
        <v>24.0</v>
      </c>
      <c r="F39" s="21">
        <v>12.0</v>
      </c>
      <c r="G39" s="21">
        <v>21.0</v>
      </c>
      <c r="H39" s="21">
        <v>10.5</v>
      </c>
      <c r="I39" s="21">
        <v>0.6000000000000001</v>
      </c>
      <c r="J39" s="21">
        <v>2.0</v>
      </c>
      <c r="K39" s="22">
        <v>70.1</v>
      </c>
      <c r="L39" s="23" t="s">
        <v>46</v>
      </c>
    </row>
    <row r="40">
      <c r="A40" s="24" t="s">
        <v>115</v>
      </c>
      <c r="B40" s="25" t="s">
        <v>21</v>
      </c>
      <c r="C40" s="24" t="s">
        <v>17</v>
      </c>
      <c r="D40" s="26" t="s">
        <v>18</v>
      </c>
      <c r="E40" s="27">
        <v>15.5</v>
      </c>
      <c r="F40" s="27">
        <v>6.0</v>
      </c>
      <c r="G40" s="27">
        <v>16.5</v>
      </c>
      <c r="H40" s="27">
        <v>18.5</v>
      </c>
      <c r="I40" s="27">
        <v>6.0</v>
      </c>
      <c r="J40" s="27">
        <v>7.0</v>
      </c>
      <c r="K40" s="28">
        <v>69.5</v>
      </c>
      <c r="L40" s="29" t="s">
        <v>116</v>
      </c>
    </row>
    <row r="41">
      <c r="A41" s="24" t="s">
        <v>117</v>
      </c>
      <c r="B41" s="25" t="s">
        <v>118</v>
      </c>
      <c r="C41" s="24" t="s">
        <v>119</v>
      </c>
      <c r="D41" s="26" t="s">
        <v>120</v>
      </c>
      <c r="E41" s="27">
        <v>10.0</v>
      </c>
      <c r="F41" s="27">
        <v>8.0</v>
      </c>
      <c r="G41" s="27">
        <v>17.0</v>
      </c>
      <c r="H41" s="27">
        <v>13.0</v>
      </c>
      <c r="I41" s="27">
        <v>7.4</v>
      </c>
      <c r="J41" s="27">
        <v>14.0</v>
      </c>
      <c r="K41" s="28">
        <v>69.4</v>
      </c>
      <c r="L41" s="29" t="s">
        <v>116</v>
      </c>
    </row>
    <row r="42">
      <c r="A42" s="24" t="s">
        <v>121</v>
      </c>
      <c r="B42" s="25" t="s">
        <v>21</v>
      </c>
      <c r="C42" s="24" t="s">
        <v>17</v>
      </c>
      <c r="D42" s="26" t="s">
        <v>18</v>
      </c>
      <c r="E42" s="27">
        <v>12.5</v>
      </c>
      <c r="F42" s="27">
        <v>18.0</v>
      </c>
      <c r="G42" s="27">
        <v>17.0</v>
      </c>
      <c r="H42" s="27">
        <v>18.0</v>
      </c>
      <c r="I42" s="27">
        <v>1.2</v>
      </c>
      <c r="J42" s="27">
        <v>2.5</v>
      </c>
      <c r="K42" s="28">
        <v>69.2</v>
      </c>
      <c r="L42" s="29" t="s">
        <v>116</v>
      </c>
    </row>
    <row r="43">
      <c r="A43" s="24" t="s">
        <v>122</v>
      </c>
      <c r="B43" s="25" t="s">
        <v>123</v>
      </c>
      <c r="C43" s="24" t="s">
        <v>17</v>
      </c>
      <c r="D43" s="26" t="s">
        <v>18</v>
      </c>
      <c r="E43" s="27">
        <v>8.0</v>
      </c>
      <c r="F43" s="27">
        <v>9.0</v>
      </c>
      <c r="G43" s="27">
        <v>14.0</v>
      </c>
      <c r="H43" s="27">
        <v>15.0</v>
      </c>
      <c r="I43" s="27">
        <v>11.2</v>
      </c>
      <c r="J43" s="27">
        <v>11.0</v>
      </c>
      <c r="K43" s="28">
        <v>68.2</v>
      </c>
      <c r="L43" s="29" t="s">
        <v>116</v>
      </c>
    </row>
    <row r="44">
      <c r="A44" s="24" t="s">
        <v>124</v>
      </c>
      <c r="B44" s="25" t="s">
        <v>125</v>
      </c>
      <c r="C44" s="24" t="s">
        <v>96</v>
      </c>
      <c r="D44" s="26" t="s">
        <v>18</v>
      </c>
      <c r="E44" s="27">
        <v>18.5</v>
      </c>
      <c r="F44" s="27">
        <v>2.0</v>
      </c>
      <c r="G44" s="27">
        <v>16.5</v>
      </c>
      <c r="H44" s="27">
        <v>5.0</v>
      </c>
      <c r="I44" s="27">
        <v>7.2</v>
      </c>
      <c r="J44" s="27">
        <v>18.5</v>
      </c>
      <c r="K44" s="28">
        <v>67.7</v>
      </c>
      <c r="L44" s="29" t="s">
        <v>116</v>
      </c>
    </row>
    <row r="45">
      <c r="A45" s="24" t="s">
        <v>126</v>
      </c>
      <c r="B45" s="25" t="s">
        <v>127</v>
      </c>
      <c r="C45" s="24" t="s">
        <v>61</v>
      </c>
      <c r="D45" s="26" t="s">
        <v>62</v>
      </c>
      <c r="E45" s="27">
        <v>18.5</v>
      </c>
      <c r="F45" s="27">
        <v>2.0</v>
      </c>
      <c r="G45" s="27">
        <v>15.0</v>
      </c>
      <c r="H45" s="27">
        <v>16.0</v>
      </c>
      <c r="I45" s="27">
        <v>1.2</v>
      </c>
      <c r="J45" s="27">
        <v>14.7</v>
      </c>
      <c r="K45" s="28">
        <v>67.4</v>
      </c>
      <c r="L45" s="29" t="s">
        <v>116</v>
      </c>
    </row>
    <row r="46">
      <c r="A46" s="24" t="s">
        <v>128</v>
      </c>
      <c r="B46" s="25" t="s">
        <v>89</v>
      </c>
      <c r="C46" s="24" t="s">
        <v>28</v>
      </c>
      <c r="D46" s="26" t="s">
        <v>29</v>
      </c>
      <c r="E46" s="27">
        <v>18.5</v>
      </c>
      <c r="F46" s="27">
        <v>12.0</v>
      </c>
      <c r="G46" s="27">
        <v>12.5</v>
      </c>
      <c r="H46" s="27">
        <v>13.0</v>
      </c>
      <c r="I46" s="27">
        <v>3.1</v>
      </c>
      <c r="J46" s="27">
        <v>8.0</v>
      </c>
      <c r="K46" s="28">
        <v>67.1</v>
      </c>
      <c r="L46" s="29" t="s">
        <v>116</v>
      </c>
    </row>
    <row r="47">
      <c r="A47" s="24" t="s">
        <v>129</v>
      </c>
      <c r="B47" s="25" t="s">
        <v>130</v>
      </c>
      <c r="C47" s="24" t="s">
        <v>51</v>
      </c>
      <c r="D47" s="26" t="s">
        <v>52</v>
      </c>
      <c r="E47" s="27">
        <v>15.5</v>
      </c>
      <c r="F47" s="27">
        <v>8.0</v>
      </c>
      <c r="G47" s="27">
        <v>15.5</v>
      </c>
      <c r="H47" s="27">
        <v>14.0</v>
      </c>
      <c r="I47" s="27">
        <v>10.3</v>
      </c>
      <c r="J47" s="27">
        <v>3.5</v>
      </c>
      <c r="K47" s="28">
        <v>66.8</v>
      </c>
      <c r="L47" s="29" t="s">
        <v>116</v>
      </c>
    </row>
    <row r="48">
      <c r="A48" s="24" t="s">
        <v>131</v>
      </c>
      <c r="B48" s="25" t="s">
        <v>132</v>
      </c>
      <c r="C48" s="24" t="s">
        <v>119</v>
      </c>
      <c r="D48" s="26" t="s">
        <v>120</v>
      </c>
      <c r="E48" s="27">
        <v>18.5</v>
      </c>
      <c r="F48" s="27">
        <v>8.0</v>
      </c>
      <c r="G48" s="27">
        <v>14.0</v>
      </c>
      <c r="H48" s="27">
        <v>10.0</v>
      </c>
      <c r="I48" s="27">
        <v>0.0</v>
      </c>
      <c r="J48" s="27">
        <v>16.0</v>
      </c>
      <c r="K48" s="28">
        <v>66.5</v>
      </c>
      <c r="L48" s="29" t="s">
        <v>116</v>
      </c>
    </row>
    <row r="49">
      <c r="A49" s="24" t="s">
        <v>133</v>
      </c>
      <c r="B49" s="25" t="s">
        <v>134</v>
      </c>
      <c r="C49" s="24" t="s">
        <v>92</v>
      </c>
      <c r="D49" s="26" t="s">
        <v>93</v>
      </c>
      <c r="E49" s="27">
        <v>18.0</v>
      </c>
      <c r="F49" s="27">
        <v>8.0</v>
      </c>
      <c r="G49" s="27">
        <v>14.5</v>
      </c>
      <c r="H49" s="27">
        <v>12.5</v>
      </c>
      <c r="I49" s="27">
        <v>6.8999999999999995</v>
      </c>
      <c r="J49" s="27">
        <v>6.5</v>
      </c>
      <c r="K49" s="28">
        <v>66.4</v>
      </c>
      <c r="L49" s="29" t="s">
        <v>116</v>
      </c>
    </row>
    <row r="50">
      <c r="A50" s="24" t="s">
        <v>135</v>
      </c>
      <c r="B50" s="25" t="s">
        <v>136</v>
      </c>
      <c r="C50" s="24" t="s">
        <v>137</v>
      </c>
      <c r="D50" s="26" t="s">
        <v>25</v>
      </c>
      <c r="E50" s="27">
        <v>9.5</v>
      </c>
      <c r="F50" s="27">
        <v>13.0</v>
      </c>
      <c r="G50" s="27">
        <v>11.5</v>
      </c>
      <c r="H50" s="27">
        <v>13.0</v>
      </c>
      <c r="I50" s="27">
        <v>8.1</v>
      </c>
      <c r="J50" s="27">
        <v>11.0</v>
      </c>
      <c r="K50" s="28">
        <v>66.1</v>
      </c>
      <c r="L50" s="29" t="s">
        <v>116</v>
      </c>
    </row>
    <row r="51">
      <c r="A51" s="24" t="s">
        <v>138</v>
      </c>
      <c r="B51" s="25" t="s">
        <v>139</v>
      </c>
      <c r="C51" s="24" t="s">
        <v>140</v>
      </c>
      <c r="D51" s="26" t="s">
        <v>18</v>
      </c>
      <c r="E51" s="27">
        <v>23.0</v>
      </c>
      <c r="F51" s="27">
        <v>14.0</v>
      </c>
      <c r="G51" s="27">
        <v>19.5</v>
      </c>
      <c r="H51" s="27">
        <v>9.0</v>
      </c>
      <c r="I51" s="27">
        <v>0.2</v>
      </c>
      <c r="J51" s="27">
        <v>0.0</v>
      </c>
      <c r="K51" s="28">
        <v>65.7</v>
      </c>
      <c r="L51" s="29" t="s">
        <v>116</v>
      </c>
    </row>
    <row r="52">
      <c r="A52" s="24" t="s">
        <v>141</v>
      </c>
      <c r="B52" s="25" t="s">
        <v>142</v>
      </c>
      <c r="C52" s="24" t="s">
        <v>143</v>
      </c>
      <c r="D52" s="26" t="s">
        <v>69</v>
      </c>
      <c r="E52" s="27">
        <v>17.5</v>
      </c>
      <c r="F52" s="27">
        <v>6.0</v>
      </c>
      <c r="G52" s="27">
        <v>18.5</v>
      </c>
      <c r="H52" s="27">
        <v>6.5</v>
      </c>
      <c r="I52" s="27">
        <v>5.8</v>
      </c>
      <c r="J52" s="27">
        <v>11.3</v>
      </c>
      <c r="K52" s="28">
        <v>65.6</v>
      </c>
      <c r="L52" s="29" t="s">
        <v>116</v>
      </c>
    </row>
    <row r="53">
      <c r="A53" s="24" t="s">
        <v>144</v>
      </c>
      <c r="B53" s="25" t="s">
        <v>95</v>
      </c>
      <c r="C53" s="24" t="s">
        <v>96</v>
      </c>
      <c r="D53" s="26" t="s">
        <v>18</v>
      </c>
      <c r="E53" s="27">
        <v>18.5</v>
      </c>
      <c r="F53" s="27">
        <v>12.0</v>
      </c>
      <c r="G53" s="27">
        <v>12.5</v>
      </c>
      <c r="H53" s="27">
        <v>17.0</v>
      </c>
      <c r="I53" s="27">
        <v>0.0</v>
      </c>
      <c r="J53" s="27">
        <v>5.5</v>
      </c>
      <c r="K53" s="28">
        <v>65.5</v>
      </c>
      <c r="L53" s="29" t="s">
        <v>116</v>
      </c>
    </row>
    <row r="54">
      <c r="A54" s="24" t="s">
        <v>145</v>
      </c>
      <c r="B54" s="25" t="s">
        <v>146</v>
      </c>
      <c r="C54" s="24" t="s">
        <v>61</v>
      </c>
      <c r="D54" s="26" t="s">
        <v>62</v>
      </c>
      <c r="E54" s="27">
        <v>20.5</v>
      </c>
      <c r="F54" s="27">
        <v>6.0</v>
      </c>
      <c r="G54" s="27">
        <v>17.0</v>
      </c>
      <c r="H54" s="27">
        <v>17.0</v>
      </c>
      <c r="I54" s="27">
        <v>0.0</v>
      </c>
      <c r="J54" s="27">
        <v>4.0</v>
      </c>
      <c r="K54" s="28">
        <v>64.5</v>
      </c>
      <c r="L54" s="29" t="s">
        <v>116</v>
      </c>
    </row>
    <row r="55">
      <c r="A55" s="24" t="s">
        <v>147</v>
      </c>
      <c r="B55" s="25" t="s">
        <v>148</v>
      </c>
      <c r="C55" s="24" t="s">
        <v>149</v>
      </c>
      <c r="D55" s="26" t="s">
        <v>150</v>
      </c>
      <c r="E55" s="27">
        <v>19.5</v>
      </c>
      <c r="F55" s="27">
        <v>10.0</v>
      </c>
      <c r="G55" s="27">
        <v>2.0</v>
      </c>
      <c r="H55" s="27">
        <v>17.0</v>
      </c>
      <c r="I55" s="27">
        <v>4.3</v>
      </c>
      <c r="J55" s="27">
        <v>11.5</v>
      </c>
      <c r="K55" s="28">
        <v>64.3</v>
      </c>
      <c r="L55" s="29" t="s">
        <v>116</v>
      </c>
    </row>
    <row r="56">
      <c r="A56" s="24" t="s">
        <v>151</v>
      </c>
      <c r="B56" s="25" t="s">
        <v>82</v>
      </c>
      <c r="C56" s="24" t="s">
        <v>17</v>
      </c>
      <c r="D56" s="26" t="s">
        <v>18</v>
      </c>
      <c r="E56" s="27">
        <v>14.5</v>
      </c>
      <c r="F56" s="27">
        <v>10.0</v>
      </c>
      <c r="G56" s="27">
        <v>15.0</v>
      </c>
      <c r="H56" s="27">
        <v>11.0</v>
      </c>
      <c r="I56" s="27">
        <v>8.2</v>
      </c>
      <c r="J56" s="27">
        <v>5.5</v>
      </c>
      <c r="K56" s="28">
        <v>64.2</v>
      </c>
      <c r="L56" s="29" t="s">
        <v>116</v>
      </c>
    </row>
    <row r="57">
      <c r="A57" s="24" t="s">
        <v>152</v>
      </c>
      <c r="B57" s="25" t="s">
        <v>95</v>
      </c>
      <c r="C57" s="24" t="s">
        <v>96</v>
      </c>
      <c r="D57" s="26" t="s">
        <v>18</v>
      </c>
      <c r="E57" s="27">
        <v>20.0</v>
      </c>
      <c r="F57" s="27">
        <v>2.0</v>
      </c>
      <c r="G57" s="27">
        <v>16.0</v>
      </c>
      <c r="H57" s="27">
        <v>17.5</v>
      </c>
      <c r="I57" s="27">
        <v>0.2</v>
      </c>
      <c r="J57" s="27">
        <v>8.5</v>
      </c>
      <c r="K57" s="28">
        <v>64.2</v>
      </c>
      <c r="L57" s="29" t="s">
        <v>116</v>
      </c>
    </row>
    <row r="58">
      <c r="A58" s="24" t="s">
        <v>153</v>
      </c>
      <c r="B58" s="25" t="s">
        <v>95</v>
      </c>
      <c r="C58" s="24" t="s">
        <v>96</v>
      </c>
      <c r="D58" s="26" t="s">
        <v>18</v>
      </c>
      <c r="E58" s="27">
        <v>22.0</v>
      </c>
      <c r="F58" s="27">
        <v>8.0</v>
      </c>
      <c r="G58" s="27">
        <v>14.5</v>
      </c>
      <c r="H58" s="27">
        <v>13.5</v>
      </c>
      <c r="I58" s="27">
        <v>0.0</v>
      </c>
      <c r="J58" s="27">
        <v>6.0</v>
      </c>
      <c r="K58" s="28">
        <v>64.0</v>
      </c>
      <c r="L58" s="29" t="s">
        <v>116</v>
      </c>
    </row>
    <row r="59">
      <c r="A59" s="24" t="s">
        <v>154</v>
      </c>
      <c r="B59" s="25" t="s">
        <v>155</v>
      </c>
      <c r="C59" s="24" t="s">
        <v>55</v>
      </c>
      <c r="D59" s="26" t="s">
        <v>56</v>
      </c>
      <c r="E59" s="27">
        <v>10.0</v>
      </c>
      <c r="F59" s="27">
        <v>6.0</v>
      </c>
      <c r="G59" s="27">
        <v>13.5</v>
      </c>
      <c r="H59" s="27">
        <v>11.5</v>
      </c>
      <c r="I59" s="27">
        <v>8.7</v>
      </c>
      <c r="J59" s="27">
        <v>14.1</v>
      </c>
      <c r="K59" s="28">
        <v>63.800000000000004</v>
      </c>
      <c r="L59" s="29" t="s">
        <v>116</v>
      </c>
    </row>
    <row r="60">
      <c r="A60" s="24" t="s">
        <v>156</v>
      </c>
      <c r="B60" s="25" t="s">
        <v>21</v>
      </c>
      <c r="C60" s="24" t="s">
        <v>17</v>
      </c>
      <c r="D60" s="26" t="s">
        <v>18</v>
      </c>
      <c r="E60" s="27">
        <v>19.0</v>
      </c>
      <c r="F60" s="27">
        <v>11.0</v>
      </c>
      <c r="G60" s="27">
        <v>11.0</v>
      </c>
      <c r="H60" s="27">
        <v>6.0</v>
      </c>
      <c r="I60" s="27">
        <v>9.8</v>
      </c>
      <c r="J60" s="27">
        <v>7.0</v>
      </c>
      <c r="K60" s="28">
        <v>63.8</v>
      </c>
      <c r="L60" s="29" t="s">
        <v>116</v>
      </c>
    </row>
    <row r="61">
      <c r="A61" s="24" t="s">
        <v>157</v>
      </c>
      <c r="B61" s="25" t="s">
        <v>158</v>
      </c>
      <c r="C61" s="24" t="s">
        <v>159</v>
      </c>
      <c r="D61" s="26" t="s">
        <v>160</v>
      </c>
      <c r="E61" s="27">
        <v>15.0</v>
      </c>
      <c r="F61" s="27">
        <v>6.0</v>
      </c>
      <c r="G61" s="27">
        <v>11.0</v>
      </c>
      <c r="H61" s="27">
        <v>10.0</v>
      </c>
      <c r="I61" s="27">
        <v>7.3</v>
      </c>
      <c r="J61" s="27">
        <v>14.4</v>
      </c>
      <c r="K61" s="28">
        <v>63.699999999999996</v>
      </c>
      <c r="L61" s="29" t="s">
        <v>116</v>
      </c>
    </row>
    <row r="62">
      <c r="A62" s="24" t="s">
        <v>161</v>
      </c>
      <c r="B62" s="25" t="s">
        <v>162</v>
      </c>
      <c r="C62" s="24" t="s">
        <v>163</v>
      </c>
      <c r="D62" s="26" t="s">
        <v>45</v>
      </c>
      <c r="E62" s="27">
        <v>17.0</v>
      </c>
      <c r="F62" s="27">
        <v>14.0</v>
      </c>
      <c r="G62" s="27">
        <v>16.5</v>
      </c>
      <c r="H62" s="27">
        <v>10.0</v>
      </c>
      <c r="I62" s="27">
        <v>0.0</v>
      </c>
      <c r="J62" s="27">
        <v>6.0</v>
      </c>
      <c r="K62" s="28">
        <v>63.5</v>
      </c>
      <c r="L62" s="29" t="s">
        <v>116</v>
      </c>
    </row>
    <row r="63">
      <c r="A63" s="24" t="s">
        <v>164</v>
      </c>
      <c r="B63" s="25" t="s">
        <v>21</v>
      </c>
      <c r="C63" s="24" t="s">
        <v>17</v>
      </c>
      <c r="D63" s="26" t="s">
        <v>18</v>
      </c>
      <c r="E63" s="27">
        <v>21.0</v>
      </c>
      <c r="F63" s="27">
        <v>8.0</v>
      </c>
      <c r="G63" s="27">
        <v>8.0</v>
      </c>
      <c r="H63" s="27">
        <v>11.5</v>
      </c>
      <c r="I63" s="27">
        <v>9.2</v>
      </c>
      <c r="J63" s="27">
        <v>5.5</v>
      </c>
      <c r="K63" s="28">
        <v>63.2</v>
      </c>
      <c r="L63" s="29" t="s">
        <v>116</v>
      </c>
    </row>
    <row r="64">
      <c r="A64" s="24" t="s">
        <v>165</v>
      </c>
      <c r="B64" s="25" t="s">
        <v>166</v>
      </c>
      <c r="C64" s="24" t="s">
        <v>167</v>
      </c>
      <c r="D64" s="26" t="s">
        <v>168</v>
      </c>
      <c r="E64" s="27">
        <v>7.0</v>
      </c>
      <c r="F64" s="27">
        <v>10.0</v>
      </c>
      <c r="G64" s="27">
        <v>13.5</v>
      </c>
      <c r="H64" s="27">
        <v>14.5</v>
      </c>
      <c r="I64" s="27">
        <v>12.5</v>
      </c>
      <c r="J64" s="27">
        <v>5.0</v>
      </c>
      <c r="K64" s="28">
        <v>62.5</v>
      </c>
      <c r="L64" s="29" t="s">
        <v>116</v>
      </c>
    </row>
    <row r="65">
      <c r="A65" s="24" t="s">
        <v>169</v>
      </c>
      <c r="B65" s="25" t="s">
        <v>89</v>
      </c>
      <c r="C65" s="24" t="s">
        <v>28</v>
      </c>
      <c r="D65" s="26" t="s">
        <v>29</v>
      </c>
      <c r="E65" s="27">
        <v>17.5</v>
      </c>
      <c r="F65" s="27">
        <v>8.0</v>
      </c>
      <c r="G65" s="27">
        <v>0.0</v>
      </c>
      <c r="H65" s="27">
        <v>14.0</v>
      </c>
      <c r="I65" s="27">
        <v>7.0</v>
      </c>
      <c r="J65" s="27">
        <v>15.9</v>
      </c>
      <c r="K65" s="28">
        <v>62.4</v>
      </c>
      <c r="L65" s="29" t="s">
        <v>116</v>
      </c>
    </row>
    <row r="66">
      <c r="A66" s="24" t="s">
        <v>170</v>
      </c>
      <c r="B66" s="25" t="s">
        <v>60</v>
      </c>
      <c r="C66" s="24" t="s">
        <v>61</v>
      </c>
      <c r="D66" s="26" t="s">
        <v>62</v>
      </c>
      <c r="E66" s="27">
        <v>17.0</v>
      </c>
      <c r="F66" s="27">
        <v>6.0</v>
      </c>
      <c r="G66" s="27">
        <v>14.5</v>
      </c>
      <c r="H66" s="27">
        <v>17.0</v>
      </c>
      <c r="I66" s="27">
        <v>1.2</v>
      </c>
      <c r="J66" s="27">
        <v>6.5</v>
      </c>
      <c r="K66" s="28">
        <v>62.2</v>
      </c>
      <c r="L66" s="29" t="s">
        <v>116</v>
      </c>
    </row>
    <row r="67">
      <c r="A67" s="24" t="s">
        <v>171</v>
      </c>
      <c r="B67" s="25" t="s">
        <v>172</v>
      </c>
      <c r="C67" s="24" t="s">
        <v>173</v>
      </c>
      <c r="D67" s="26" t="s">
        <v>45</v>
      </c>
      <c r="E67" s="27">
        <v>17.0</v>
      </c>
      <c r="F67" s="27">
        <v>10.0</v>
      </c>
      <c r="G67" s="27">
        <v>12.0</v>
      </c>
      <c r="H67" s="27">
        <v>12.0</v>
      </c>
      <c r="I67" s="27">
        <v>4.6</v>
      </c>
      <c r="J67" s="27">
        <v>6.3</v>
      </c>
      <c r="K67" s="28">
        <v>61.9</v>
      </c>
      <c r="L67" s="29" t="s">
        <v>116</v>
      </c>
    </row>
    <row r="68">
      <c r="A68" s="24" t="s">
        <v>174</v>
      </c>
      <c r="B68" s="25" t="s">
        <v>175</v>
      </c>
      <c r="C68" s="24" t="s">
        <v>176</v>
      </c>
      <c r="D68" s="26" t="s">
        <v>45</v>
      </c>
      <c r="E68" s="27">
        <v>10.0</v>
      </c>
      <c r="F68" s="27">
        <v>12.0</v>
      </c>
      <c r="G68" s="27">
        <v>18.5</v>
      </c>
      <c r="H68" s="27">
        <v>14.5</v>
      </c>
      <c r="I68" s="27">
        <v>0.0</v>
      </c>
      <c r="J68" s="27">
        <v>6.5</v>
      </c>
      <c r="K68" s="28">
        <v>61.5</v>
      </c>
      <c r="L68" s="29" t="s">
        <v>116</v>
      </c>
    </row>
    <row r="69">
      <c r="A69" s="24" t="s">
        <v>177</v>
      </c>
      <c r="B69" s="25" t="s">
        <v>178</v>
      </c>
      <c r="C69" s="24" t="s">
        <v>17</v>
      </c>
      <c r="D69" s="26" t="s">
        <v>18</v>
      </c>
      <c r="E69" s="27">
        <v>11.0</v>
      </c>
      <c r="F69" s="27">
        <v>11.0</v>
      </c>
      <c r="G69" s="27">
        <v>14.5</v>
      </c>
      <c r="H69" s="27">
        <v>14.0</v>
      </c>
      <c r="I69" s="27">
        <v>2.3</v>
      </c>
      <c r="J69" s="27">
        <v>8.5</v>
      </c>
      <c r="K69" s="28">
        <v>61.3</v>
      </c>
      <c r="L69" s="29" t="s">
        <v>116</v>
      </c>
    </row>
    <row r="70">
      <c r="A70" s="24" t="s">
        <v>179</v>
      </c>
      <c r="B70" s="25" t="s">
        <v>180</v>
      </c>
      <c r="C70" s="24" t="s">
        <v>181</v>
      </c>
      <c r="D70" s="26" t="s">
        <v>18</v>
      </c>
      <c r="E70" s="27">
        <v>21.0</v>
      </c>
      <c r="F70" s="27">
        <v>10.0</v>
      </c>
      <c r="G70" s="27">
        <v>2.0</v>
      </c>
      <c r="H70" s="27">
        <v>15.0</v>
      </c>
      <c r="I70" s="27">
        <v>1.3</v>
      </c>
      <c r="J70" s="27">
        <v>12.0</v>
      </c>
      <c r="K70" s="28">
        <v>61.3</v>
      </c>
      <c r="L70" s="29" t="s">
        <v>116</v>
      </c>
    </row>
    <row r="71">
      <c r="A71" s="24" t="s">
        <v>182</v>
      </c>
      <c r="B71" s="25" t="s">
        <v>183</v>
      </c>
      <c r="C71" s="24" t="s">
        <v>159</v>
      </c>
      <c r="D71" s="26" t="s">
        <v>160</v>
      </c>
      <c r="E71" s="27">
        <v>9.5</v>
      </c>
      <c r="F71" s="27">
        <v>5.0</v>
      </c>
      <c r="G71" s="27">
        <v>12.5</v>
      </c>
      <c r="H71" s="27">
        <v>14.0</v>
      </c>
      <c r="I71" s="27">
        <v>3.2</v>
      </c>
      <c r="J71" s="27">
        <v>16.9</v>
      </c>
      <c r="K71" s="28">
        <v>61.1</v>
      </c>
      <c r="L71" s="29" t="s">
        <v>116</v>
      </c>
    </row>
    <row r="72">
      <c r="A72" s="24" t="s">
        <v>184</v>
      </c>
      <c r="B72" s="25" t="s">
        <v>107</v>
      </c>
      <c r="C72" s="24" t="s">
        <v>96</v>
      </c>
      <c r="D72" s="26" t="s">
        <v>18</v>
      </c>
      <c r="E72" s="27">
        <v>10.5</v>
      </c>
      <c r="F72" s="27">
        <v>5.0</v>
      </c>
      <c r="G72" s="27">
        <v>19.5</v>
      </c>
      <c r="H72" s="27">
        <v>6.0</v>
      </c>
      <c r="I72" s="27">
        <v>4.1</v>
      </c>
      <c r="J72" s="27">
        <v>15.0</v>
      </c>
      <c r="K72" s="28">
        <v>60.1</v>
      </c>
      <c r="L72" s="29" t="s">
        <v>116</v>
      </c>
    </row>
    <row r="73">
      <c r="A73" s="24" t="s">
        <v>185</v>
      </c>
      <c r="B73" s="25" t="s">
        <v>21</v>
      </c>
      <c r="C73" s="24" t="s">
        <v>17</v>
      </c>
      <c r="D73" s="26" t="s">
        <v>18</v>
      </c>
      <c r="E73" s="27">
        <v>15.5</v>
      </c>
      <c r="F73" s="27">
        <v>10.0</v>
      </c>
      <c r="G73" s="27">
        <v>17.5</v>
      </c>
      <c r="H73" s="27">
        <v>17.0</v>
      </c>
      <c r="I73" s="27">
        <v>0.0</v>
      </c>
      <c r="J73" s="27">
        <v>0.0</v>
      </c>
      <c r="K73" s="28">
        <v>60.0</v>
      </c>
      <c r="L73" s="29" t="s">
        <v>116</v>
      </c>
    </row>
    <row r="74">
      <c r="A74" s="24" t="s">
        <v>186</v>
      </c>
      <c r="B74" s="25" t="s">
        <v>71</v>
      </c>
      <c r="C74" s="24" t="s">
        <v>72</v>
      </c>
      <c r="D74" s="26" t="s">
        <v>45</v>
      </c>
      <c r="E74" s="27">
        <v>16.0</v>
      </c>
      <c r="F74" s="27">
        <v>4.0</v>
      </c>
      <c r="G74" s="27">
        <v>13.0</v>
      </c>
      <c r="H74" s="27">
        <v>7.0</v>
      </c>
      <c r="I74" s="27">
        <v>9.8</v>
      </c>
      <c r="J74" s="27">
        <v>10.2</v>
      </c>
      <c r="K74" s="28">
        <v>60.0</v>
      </c>
      <c r="L74" s="29" t="s">
        <v>116</v>
      </c>
    </row>
    <row r="75">
      <c r="A75" s="24" t="s">
        <v>187</v>
      </c>
      <c r="B75" s="25" t="s">
        <v>16</v>
      </c>
      <c r="C75" s="24" t="s">
        <v>17</v>
      </c>
      <c r="D75" s="26" t="s">
        <v>18</v>
      </c>
      <c r="E75" s="27">
        <v>18.5</v>
      </c>
      <c r="F75" s="27">
        <v>4.0</v>
      </c>
      <c r="G75" s="27">
        <v>3.0</v>
      </c>
      <c r="H75" s="27">
        <v>16.5</v>
      </c>
      <c r="I75" s="27">
        <v>7.9</v>
      </c>
      <c r="J75" s="27">
        <v>10.0</v>
      </c>
      <c r="K75" s="28">
        <v>59.9</v>
      </c>
      <c r="L75" s="29" t="s">
        <v>116</v>
      </c>
    </row>
    <row r="76">
      <c r="A76" s="24" t="s">
        <v>188</v>
      </c>
      <c r="B76" s="25" t="s">
        <v>189</v>
      </c>
      <c r="C76" s="24" t="s">
        <v>190</v>
      </c>
      <c r="D76" s="26" t="s">
        <v>18</v>
      </c>
      <c r="E76" s="27">
        <v>8.0</v>
      </c>
      <c r="F76" s="27">
        <v>10.0</v>
      </c>
      <c r="G76" s="27">
        <v>13.5</v>
      </c>
      <c r="H76" s="27">
        <v>9.5</v>
      </c>
      <c r="I76" s="27">
        <v>7.3</v>
      </c>
      <c r="J76" s="27">
        <v>11.3</v>
      </c>
      <c r="K76" s="28">
        <v>59.599999999999994</v>
      </c>
      <c r="L76" s="29" t="s">
        <v>116</v>
      </c>
    </row>
    <row r="77">
      <c r="A77" s="24" t="s">
        <v>191</v>
      </c>
      <c r="B77" s="25" t="s">
        <v>192</v>
      </c>
      <c r="C77" s="24" t="s">
        <v>17</v>
      </c>
      <c r="D77" s="26" t="s">
        <v>18</v>
      </c>
      <c r="E77" s="27">
        <v>21.5</v>
      </c>
      <c r="F77" s="27">
        <v>11.0</v>
      </c>
      <c r="G77" s="27">
        <v>0.0</v>
      </c>
      <c r="H77" s="27">
        <v>15.0</v>
      </c>
      <c r="I77" s="27">
        <v>7.8</v>
      </c>
      <c r="J77" s="27">
        <v>4.0</v>
      </c>
      <c r="K77" s="28">
        <v>59.3</v>
      </c>
      <c r="L77" s="29" t="s">
        <v>116</v>
      </c>
    </row>
    <row r="78">
      <c r="A78" s="30" t="s">
        <v>193</v>
      </c>
      <c r="B78" s="31" t="s">
        <v>194</v>
      </c>
      <c r="C78" s="30" t="s">
        <v>28</v>
      </c>
      <c r="D78" s="32" t="s">
        <v>29</v>
      </c>
      <c r="E78" s="33">
        <v>18.5</v>
      </c>
      <c r="F78" s="33">
        <v>5.0</v>
      </c>
      <c r="G78" s="33">
        <v>3.0</v>
      </c>
      <c r="H78" s="33">
        <v>11.0</v>
      </c>
      <c r="I78" s="33">
        <v>5.2</v>
      </c>
      <c r="J78" s="33">
        <v>15.1</v>
      </c>
      <c r="K78" s="34">
        <v>57.800000000000004</v>
      </c>
      <c r="L78" s="35" t="s">
        <v>195</v>
      </c>
    </row>
    <row r="79">
      <c r="A79" s="30" t="s">
        <v>196</v>
      </c>
      <c r="B79" s="31" t="s">
        <v>27</v>
      </c>
      <c r="C79" s="30" t="s">
        <v>28</v>
      </c>
      <c r="D79" s="32" t="s">
        <v>29</v>
      </c>
      <c r="E79" s="33">
        <v>15.0</v>
      </c>
      <c r="F79" s="33">
        <v>8.0</v>
      </c>
      <c r="G79" s="33">
        <v>12.5</v>
      </c>
      <c r="H79" s="33">
        <v>14.0</v>
      </c>
      <c r="I79" s="33">
        <v>6.6</v>
      </c>
      <c r="J79" s="33">
        <v>1.5</v>
      </c>
      <c r="K79" s="34">
        <v>57.6</v>
      </c>
      <c r="L79" s="35" t="s">
        <v>195</v>
      </c>
    </row>
    <row r="80">
      <c r="A80" s="30" t="s">
        <v>197</v>
      </c>
      <c r="B80" s="31" t="s">
        <v>198</v>
      </c>
      <c r="C80" s="30" t="s">
        <v>199</v>
      </c>
      <c r="D80" s="32" t="s">
        <v>18</v>
      </c>
      <c r="E80" s="33">
        <v>20.5</v>
      </c>
      <c r="F80" s="33">
        <v>6.0</v>
      </c>
      <c r="G80" s="33">
        <v>1.0</v>
      </c>
      <c r="H80" s="33">
        <v>14.5</v>
      </c>
      <c r="I80" s="33">
        <v>10.0</v>
      </c>
      <c r="J80" s="33">
        <v>5.5</v>
      </c>
      <c r="K80" s="34">
        <v>57.5</v>
      </c>
      <c r="L80" s="35" t="s">
        <v>195</v>
      </c>
    </row>
    <row r="81">
      <c r="A81" s="30" t="s">
        <v>200</v>
      </c>
      <c r="B81" s="31" t="s">
        <v>183</v>
      </c>
      <c r="C81" s="30" t="s">
        <v>159</v>
      </c>
      <c r="D81" s="32" t="s">
        <v>160</v>
      </c>
      <c r="E81" s="33">
        <v>15.0</v>
      </c>
      <c r="F81" s="33">
        <v>10.0</v>
      </c>
      <c r="G81" s="33">
        <v>6.0</v>
      </c>
      <c r="H81" s="33">
        <v>13.5</v>
      </c>
      <c r="I81" s="33">
        <v>0.0</v>
      </c>
      <c r="J81" s="33">
        <v>13.0</v>
      </c>
      <c r="K81" s="34">
        <v>57.5</v>
      </c>
      <c r="L81" s="35" t="s">
        <v>195</v>
      </c>
    </row>
    <row r="82">
      <c r="A82" s="30" t="s">
        <v>201</v>
      </c>
      <c r="B82" s="31" t="s">
        <v>21</v>
      </c>
      <c r="C82" s="30" t="s">
        <v>17</v>
      </c>
      <c r="D82" s="32" t="s">
        <v>18</v>
      </c>
      <c r="E82" s="33">
        <v>15.0</v>
      </c>
      <c r="F82" s="33">
        <v>6.0</v>
      </c>
      <c r="G82" s="33">
        <v>8.0</v>
      </c>
      <c r="H82" s="33">
        <v>14.0</v>
      </c>
      <c r="I82" s="33">
        <v>1.5</v>
      </c>
      <c r="J82" s="33">
        <v>13.0</v>
      </c>
      <c r="K82" s="34">
        <v>57.5</v>
      </c>
      <c r="L82" s="35" t="s">
        <v>195</v>
      </c>
    </row>
    <row r="83">
      <c r="A83" s="30" t="s">
        <v>202</v>
      </c>
      <c r="B83" s="31" t="s">
        <v>203</v>
      </c>
      <c r="C83" s="30" t="s">
        <v>204</v>
      </c>
      <c r="D83" s="32" t="s">
        <v>25</v>
      </c>
      <c r="E83" s="33">
        <v>12.5</v>
      </c>
      <c r="F83" s="33">
        <v>14.0</v>
      </c>
      <c r="G83" s="33">
        <v>14.5</v>
      </c>
      <c r="H83" s="33">
        <v>7.0</v>
      </c>
      <c r="I83" s="33">
        <v>0.2</v>
      </c>
      <c r="J83" s="33">
        <v>9.0</v>
      </c>
      <c r="K83" s="34">
        <v>57.2</v>
      </c>
      <c r="L83" s="35" t="s">
        <v>195</v>
      </c>
    </row>
    <row r="84">
      <c r="A84" s="30" t="s">
        <v>205</v>
      </c>
      <c r="B84" s="31" t="s">
        <v>206</v>
      </c>
      <c r="C84" s="30" t="s">
        <v>207</v>
      </c>
      <c r="D84" s="32" t="s">
        <v>45</v>
      </c>
      <c r="E84" s="33">
        <v>12.0</v>
      </c>
      <c r="F84" s="33">
        <v>6.0</v>
      </c>
      <c r="G84" s="33">
        <v>13.5</v>
      </c>
      <c r="H84" s="33">
        <v>10.0</v>
      </c>
      <c r="I84" s="33">
        <v>5.1</v>
      </c>
      <c r="J84" s="33">
        <v>10.5</v>
      </c>
      <c r="K84" s="34">
        <v>57.1</v>
      </c>
      <c r="L84" s="35" t="s">
        <v>195</v>
      </c>
    </row>
    <row r="85">
      <c r="A85" s="30" t="s">
        <v>208</v>
      </c>
      <c r="B85" s="31" t="s">
        <v>50</v>
      </c>
      <c r="C85" s="30" t="s">
        <v>51</v>
      </c>
      <c r="D85" s="32" t="s">
        <v>52</v>
      </c>
      <c r="E85" s="33">
        <v>19.5</v>
      </c>
      <c r="F85" s="33">
        <v>6.0</v>
      </c>
      <c r="G85" s="33">
        <v>3.0</v>
      </c>
      <c r="H85" s="33">
        <v>14.0</v>
      </c>
      <c r="I85" s="33">
        <v>0.0</v>
      </c>
      <c r="J85" s="33">
        <v>14.6</v>
      </c>
      <c r="K85" s="34">
        <v>57.1</v>
      </c>
      <c r="L85" s="35" t="s">
        <v>195</v>
      </c>
    </row>
    <row r="86">
      <c r="A86" s="30" t="s">
        <v>209</v>
      </c>
      <c r="B86" s="31" t="s">
        <v>21</v>
      </c>
      <c r="C86" s="30" t="s">
        <v>17</v>
      </c>
      <c r="D86" s="32" t="s">
        <v>18</v>
      </c>
      <c r="E86" s="33">
        <v>17.5</v>
      </c>
      <c r="F86" s="33">
        <v>16.0</v>
      </c>
      <c r="G86" s="33">
        <v>10.5</v>
      </c>
      <c r="H86" s="33">
        <v>13.0</v>
      </c>
      <c r="I86" s="33">
        <v>0.0</v>
      </c>
      <c r="J86" s="33">
        <v>0.0</v>
      </c>
      <c r="K86" s="34">
        <v>57.0</v>
      </c>
      <c r="L86" s="35" t="s">
        <v>195</v>
      </c>
    </row>
    <row r="87">
      <c r="A87" s="30" t="s">
        <v>210</v>
      </c>
      <c r="B87" s="31" t="s">
        <v>21</v>
      </c>
      <c r="C87" s="30" t="s">
        <v>17</v>
      </c>
      <c r="D87" s="32" t="s">
        <v>18</v>
      </c>
      <c r="E87" s="33">
        <v>16.5</v>
      </c>
      <c r="F87" s="33">
        <v>6.0</v>
      </c>
      <c r="G87" s="33">
        <v>12.0</v>
      </c>
      <c r="H87" s="33">
        <v>9.0</v>
      </c>
      <c r="I87" s="33">
        <v>8.5</v>
      </c>
      <c r="J87" s="33">
        <v>5.0</v>
      </c>
      <c r="K87" s="34">
        <v>57.0</v>
      </c>
      <c r="L87" s="35" t="s">
        <v>195</v>
      </c>
    </row>
    <row r="88">
      <c r="A88" s="30" t="s">
        <v>211</v>
      </c>
      <c r="B88" s="31" t="s">
        <v>212</v>
      </c>
      <c r="C88" s="30" t="s">
        <v>68</v>
      </c>
      <c r="D88" s="32" t="s">
        <v>69</v>
      </c>
      <c r="E88" s="33">
        <v>10.5</v>
      </c>
      <c r="F88" s="33">
        <v>8.0</v>
      </c>
      <c r="G88" s="33">
        <v>12.0</v>
      </c>
      <c r="H88" s="33">
        <v>6.0</v>
      </c>
      <c r="I88" s="33">
        <v>5.8</v>
      </c>
      <c r="J88" s="33">
        <v>14.7</v>
      </c>
      <c r="K88" s="34">
        <v>57.0</v>
      </c>
      <c r="L88" s="35" t="s">
        <v>195</v>
      </c>
    </row>
    <row r="89">
      <c r="A89" s="30" t="s">
        <v>213</v>
      </c>
      <c r="B89" s="31" t="s">
        <v>114</v>
      </c>
      <c r="C89" s="30" t="s">
        <v>17</v>
      </c>
      <c r="D89" s="32" t="s">
        <v>18</v>
      </c>
      <c r="E89" s="33">
        <v>11.0</v>
      </c>
      <c r="F89" s="33">
        <v>12.0</v>
      </c>
      <c r="G89" s="33">
        <v>3.0</v>
      </c>
      <c r="H89" s="33">
        <v>14.0</v>
      </c>
      <c r="I89" s="33">
        <v>3.9</v>
      </c>
      <c r="J89" s="33">
        <v>12.5</v>
      </c>
      <c r="K89" s="34">
        <v>56.4</v>
      </c>
      <c r="L89" s="35" t="s">
        <v>195</v>
      </c>
    </row>
    <row r="90">
      <c r="A90" s="30" t="s">
        <v>214</v>
      </c>
      <c r="B90" s="31" t="s">
        <v>215</v>
      </c>
      <c r="C90" s="30" t="s">
        <v>216</v>
      </c>
      <c r="D90" s="32" t="s">
        <v>45</v>
      </c>
      <c r="E90" s="33">
        <v>15.0</v>
      </c>
      <c r="F90" s="33">
        <v>7.0</v>
      </c>
      <c r="G90" s="33">
        <v>8.0</v>
      </c>
      <c r="H90" s="33">
        <v>12.5</v>
      </c>
      <c r="I90" s="33">
        <v>7.8</v>
      </c>
      <c r="J90" s="33">
        <v>6.0</v>
      </c>
      <c r="K90" s="34">
        <v>56.3</v>
      </c>
      <c r="L90" s="35" t="s">
        <v>195</v>
      </c>
    </row>
    <row r="91">
      <c r="A91" s="30" t="s">
        <v>217</v>
      </c>
      <c r="B91" s="31" t="s">
        <v>118</v>
      </c>
      <c r="C91" s="30" t="s">
        <v>119</v>
      </c>
      <c r="D91" s="32" t="s">
        <v>120</v>
      </c>
      <c r="E91" s="33">
        <v>15.0</v>
      </c>
      <c r="F91" s="33">
        <v>6.0</v>
      </c>
      <c r="G91" s="33">
        <v>19.5</v>
      </c>
      <c r="H91" s="33">
        <v>8.0</v>
      </c>
      <c r="I91" s="33">
        <v>3.3</v>
      </c>
      <c r="J91" s="33">
        <v>4.5</v>
      </c>
      <c r="K91" s="34">
        <v>56.3</v>
      </c>
      <c r="L91" s="35" t="s">
        <v>195</v>
      </c>
    </row>
    <row r="92">
      <c r="A92" s="30" t="s">
        <v>218</v>
      </c>
      <c r="B92" s="31" t="s">
        <v>219</v>
      </c>
      <c r="C92" s="30" t="s">
        <v>68</v>
      </c>
      <c r="D92" s="32" t="s">
        <v>69</v>
      </c>
      <c r="E92" s="33">
        <v>16.5</v>
      </c>
      <c r="F92" s="33">
        <v>0.0</v>
      </c>
      <c r="G92" s="33">
        <v>16.0</v>
      </c>
      <c r="H92" s="33">
        <v>14.0</v>
      </c>
      <c r="I92" s="33">
        <v>9.7</v>
      </c>
      <c r="J92" s="33">
        <v>0.0</v>
      </c>
      <c r="K92" s="34">
        <v>56.2</v>
      </c>
      <c r="L92" s="35" t="s">
        <v>195</v>
      </c>
    </row>
    <row r="93">
      <c r="A93" s="30" t="s">
        <v>220</v>
      </c>
      <c r="B93" s="31" t="s">
        <v>71</v>
      </c>
      <c r="C93" s="30" t="s">
        <v>72</v>
      </c>
      <c r="D93" s="32" t="s">
        <v>45</v>
      </c>
      <c r="E93" s="33">
        <v>9.5</v>
      </c>
      <c r="F93" s="33">
        <v>8.0</v>
      </c>
      <c r="G93" s="33">
        <v>0.0</v>
      </c>
      <c r="H93" s="33">
        <v>15.0</v>
      </c>
      <c r="I93" s="33">
        <v>8.0</v>
      </c>
      <c r="J93" s="33">
        <v>15.5</v>
      </c>
      <c r="K93" s="34">
        <v>56.0</v>
      </c>
      <c r="L93" s="35" t="s">
        <v>195</v>
      </c>
    </row>
    <row r="94">
      <c r="A94" s="30" t="s">
        <v>221</v>
      </c>
      <c r="B94" s="31" t="s">
        <v>222</v>
      </c>
      <c r="C94" s="30" t="s">
        <v>207</v>
      </c>
      <c r="D94" s="32" t="s">
        <v>45</v>
      </c>
      <c r="E94" s="33">
        <v>10.5</v>
      </c>
      <c r="F94" s="33">
        <v>2.0</v>
      </c>
      <c r="G94" s="33">
        <v>6.5</v>
      </c>
      <c r="H94" s="33">
        <v>11.0</v>
      </c>
      <c r="I94" s="33">
        <v>10.0</v>
      </c>
      <c r="J94" s="33">
        <v>15.9</v>
      </c>
      <c r="K94" s="34">
        <v>55.9</v>
      </c>
      <c r="L94" s="35" t="s">
        <v>195</v>
      </c>
    </row>
    <row r="95">
      <c r="A95" s="30" t="s">
        <v>223</v>
      </c>
      <c r="B95" s="31" t="s">
        <v>21</v>
      </c>
      <c r="C95" s="30" t="s">
        <v>17</v>
      </c>
      <c r="D95" s="32" t="s">
        <v>18</v>
      </c>
      <c r="E95" s="33">
        <v>16.5</v>
      </c>
      <c r="F95" s="33">
        <v>10.0</v>
      </c>
      <c r="G95" s="33">
        <v>2.0</v>
      </c>
      <c r="H95" s="33">
        <v>7.0</v>
      </c>
      <c r="I95" s="33">
        <v>4.4</v>
      </c>
      <c r="J95" s="33">
        <v>16.0</v>
      </c>
      <c r="K95" s="34">
        <v>55.9</v>
      </c>
      <c r="L95" s="35" t="s">
        <v>195</v>
      </c>
    </row>
    <row r="96">
      <c r="A96" s="30" t="s">
        <v>224</v>
      </c>
      <c r="B96" s="31" t="s">
        <v>225</v>
      </c>
      <c r="C96" s="30" t="s">
        <v>226</v>
      </c>
      <c r="D96" s="32" t="s">
        <v>150</v>
      </c>
      <c r="E96" s="33">
        <v>15.0</v>
      </c>
      <c r="F96" s="33">
        <v>4.0</v>
      </c>
      <c r="G96" s="33">
        <v>14.0</v>
      </c>
      <c r="H96" s="33">
        <v>12.0</v>
      </c>
      <c r="I96" s="33">
        <v>5.2</v>
      </c>
      <c r="J96" s="33">
        <v>5.5</v>
      </c>
      <c r="K96" s="34">
        <v>55.7</v>
      </c>
      <c r="L96" s="35" t="s">
        <v>195</v>
      </c>
    </row>
    <row r="97">
      <c r="A97" s="30" t="s">
        <v>227</v>
      </c>
      <c r="B97" s="31" t="s">
        <v>132</v>
      </c>
      <c r="C97" s="30" t="s">
        <v>119</v>
      </c>
      <c r="D97" s="32" t="s">
        <v>120</v>
      </c>
      <c r="E97" s="33">
        <v>16.0</v>
      </c>
      <c r="F97" s="33">
        <v>12.0</v>
      </c>
      <c r="G97" s="33">
        <v>12.5</v>
      </c>
      <c r="H97" s="33">
        <v>2.0</v>
      </c>
      <c r="I97" s="33">
        <v>4.2</v>
      </c>
      <c r="J97" s="33">
        <v>9.0</v>
      </c>
      <c r="K97" s="34">
        <v>55.7</v>
      </c>
      <c r="L97" s="35" t="s">
        <v>195</v>
      </c>
    </row>
    <row r="98">
      <c r="A98" s="30" t="s">
        <v>228</v>
      </c>
      <c r="B98" s="31" t="s">
        <v>21</v>
      </c>
      <c r="C98" s="30" t="s">
        <v>17</v>
      </c>
      <c r="D98" s="32" t="s">
        <v>18</v>
      </c>
      <c r="E98" s="33">
        <v>11.0</v>
      </c>
      <c r="F98" s="33">
        <v>6.0</v>
      </c>
      <c r="G98" s="33">
        <v>8.5</v>
      </c>
      <c r="H98" s="33">
        <v>9.0</v>
      </c>
      <c r="I98" s="33">
        <v>9.2</v>
      </c>
      <c r="J98" s="33">
        <v>11.7</v>
      </c>
      <c r="K98" s="34">
        <v>55.400000000000006</v>
      </c>
      <c r="L98" s="35" t="s">
        <v>195</v>
      </c>
    </row>
    <row r="99">
      <c r="A99" s="30" t="s">
        <v>229</v>
      </c>
      <c r="B99" s="31" t="s">
        <v>132</v>
      </c>
      <c r="C99" s="30" t="s">
        <v>119</v>
      </c>
      <c r="D99" s="32" t="s">
        <v>120</v>
      </c>
      <c r="E99" s="33">
        <v>21.5</v>
      </c>
      <c r="F99" s="33">
        <v>10.0</v>
      </c>
      <c r="G99" s="33">
        <v>14.5</v>
      </c>
      <c r="H99" s="33">
        <v>0.0</v>
      </c>
      <c r="I99" s="33">
        <v>6.7</v>
      </c>
      <c r="J99" s="33">
        <v>2.5</v>
      </c>
      <c r="K99" s="34">
        <v>55.2</v>
      </c>
      <c r="L99" s="35" t="s">
        <v>195</v>
      </c>
    </row>
    <row r="100">
      <c r="A100" s="30" t="s">
        <v>230</v>
      </c>
      <c r="B100" s="31" t="s">
        <v>231</v>
      </c>
      <c r="C100" s="30" t="s">
        <v>232</v>
      </c>
      <c r="D100" s="32" t="s">
        <v>233</v>
      </c>
      <c r="E100" s="33">
        <v>12.5</v>
      </c>
      <c r="F100" s="33">
        <v>6.0</v>
      </c>
      <c r="G100" s="33">
        <v>18.5</v>
      </c>
      <c r="H100" s="33">
        <v>15.0</v>
      </c>
      <c r="I100" s="33">
        <v>0.0</v>
      </c>
      <c r="J100" s="33">
        <v>3.0</v>
      </c>
      <c r="K100" s="34">
        <v>55.0</v>
      </c>
      <c r="L100" s="35" t="s">
        <v>195</v>
      </c>
    </row>
    <row r="101">
      <c r="A101" s="30" t="s">
        <v>234</v>
      </c>
      <c r="B101" s="31" t="s">
        <v>235</v>
      </c>
      <c r="C101" s="30" t="s">
        <v>204</v>
      </c>
      <c r="D101" s="32" t="s">
        <v>25</v>
      </c>
      <c r="E101" s="33">
        <v>15.5</v>
      </c>
      <c r="F101" s="33">
        <v>6.0</v>
      </c>
      <c r="G101" s="33">
        <v>12.0</v>
      </c>
      <c r="H101" s="33">
        <v>10.0</v>
      </c>
      <c r="I101" s="33">
        <v>7.3</v>
      </c>
      <c r="J101" s="33">
        <v>4.0</v>
      </c>
      <c r="K101" s="34">
        <v>54.8</v>
      </c>
      <c r="L101" s="35" t="s">
        <v>195</v>
      </c>
    </row>
    <row r="102">
      <c r="A102" s="30" t="s">
        <v>236</v>
      </c>
      <c r="B102" s="31" t="s">
        <v>237</v>
      </c>
      <c r="C102" s="30" t="s">
        <v>17</v>
      </c>
      <c r="D102" s="32" t="s">
        <v>18</v>
      </c>
      <c r="E102" s="33">
        <v>8.5</v>
      </c>
      <c r="F102" s="33">
        <v>11.0</v>
      </c>
      <c r="G102" s="33">
        <v>12.5</v>
      </c>
      <c r="H102" s="33">
        <v>11.0</v>
      </c>
      <c r="I102" s="33">
        <v>7.8</v>
      </c>
      <c r="J102" s="33">
        <v>3.5</v>
      </c>
      <c r="K102" s="34">
        <v>54.3</v>
      </c>
      <c r="L102" s="35" t="s">
        <v>195</v>
      </c>
    </row>
    <row r="103">
      <c r="A103" s="30" t="s">
        <v>238</v>
      </c>
      <c r="B103" s="31" t="s">
        <v>239</v>
      </c>
      <c r="C103" s="30" t="s">
        <v>240</v>
      </c>
      <c r="D103" s="32" t="s">
        <v>241</v>
      </c>
      <c r="E103" s="33">
        <v>0.0</v>
      </c>
      <c r="F103" s="33">
        <v>8.0</v>
      </c>
      <c r="G103" s="33">
        <v>17.0</v>
      </c>
      <c r="H103" s="33">
        <v>15.0</v>
      </c>
      <c r="I103" s="33">
        <v>10.5</v>
      </c>
      <c r="J103" s="33">
        <v>3.5</v>
      </c>
      <c r="K103" s="34">
        <v>54.0</v>
      </c>
      <c r="L103" s="35" t="s">
        <v>195</v>
      </c>
    </row>
    <row r="104">
      <c r="A104" s="30" t="s">
        <v>242</v>
      </c>
      <c r="B104" s="31" t="s">
        <v>162</v>
      </c>
      <c r="C104" s="30" t="s">
        <v>163</v>
      </c>
      <c r="D104" s="32" t="s">
        <v>45</v>
      </c>
      <c r="E104" s="33">
        <v>19.5</v>
      </c>
      <c r="F104" s="33">
        <v>10.0</v>
      </c>
      <c r="G104" s="33">
        <v>2.0</v>
      </c>
      <c r="H104" s="33">
        <v>11.0</v>
      </c>
      <c r="I104" s="33">
        <v>0.0</v>
      </c>
      <c r="J104" s="33">
        <v>11.4</v>
      </c>
      <c r="K104" s="34">
        <v>53.9</v>
      </c>
      <c r="L104" s="35" t="s">
        <v>195</v>
      </c>
    </row>
    <row r="105">
      <c r="A105" s="30" t="s">
        <v>243</v>
      </c>
      <c r="B105" s="31" t="s">
        <v>79</v>
      </c>
      <c r="C105" s="30" t="s">
        <v>80</v>
      </c>
      <c r="D105" s="32" t="s">
        <v>25</v>
      </c>
      <c r="E105" s="33">
        <v>15.5</v>
      </c>
      <c r="F105" s="33">
        <v>10.0</v>
      </c>
      <c r="G105" s="33">
        <v>16.0</v>
      </c>
      <c r="H105" s="33">
        <v>5.0</v>
      </c>
      <c r="I105" s="33">
        <v>7.3</v>
      </c>
      <c r="J105" s="33">
        <v>0.0</v>
      </c>
      <c r="K105" s="34">
        <v>53.8</v>
      </c>
      <c r="L105" s="35" t="s">
        <v>195</v>
      </c>
    </row>
    <row r="106">
      <c r="A106" s="30" t="s">
        <v>244</v>
      </c>
      <c r="B106" s="31" t="s">
        <v>127</v>
      </c>
      <c r="C106" s="30" t="s">
        <v>61</v>
      </c>
      <c r="D106" s="32" t="s">
        <v>62</v>
      </c>
      <c r="E106" s="33">
        <v>15.5</v>
      </c>
      <c r="F106" s="33">
        <v>7.0</v>
      </c>
      <c r="G106" s="33">
        <v>4.0</v>
      </c>
      <c r="H106" s="33">
        <v>8.5</v>
      </c>
      <c r="I106" s="33">
        <v>11.0</v>
      </c>
      <c r="J106" s="33">
        <v>7.5</v>
      </c>
      <c r="K106" s="34">
        <v>53.5</v>
      </c>
      <c r="L106" s="35" t="s">
        <v>195</v>
      </c>
    </row>
    <row r="107">
      <c r="A107" s="30" t="s">
        <v>245</v>
      </c>
      <c r="B107" s="31" t="s">
        <v>21</v>
      </c>
      <c r="C107" s="30" t="s">
        <v>17</v>
      </c>
      <c r="D107" s="32" t="s">
        <v>18</v>
      </c>
      <c r="E107" s="33">
        <v>18.0</v>
      </c>
      <c r="F107" s="33">
        <v>7.0</v>
      </c>
      <c r="G107" s="33">
        <v>4.0</v>
      </c>
      <c r="H107" s="33">
        <v>11.0</v>
      </c>
      <c r="I107" s="33">
        <v>3.5</v>
      </c>
      <c r="J107" s="33">
        <v>9.7</v>
      </c>
      <c r="K107" s="34">
        <v>53.2</v>
      </c>
      <c r="L107" s="35" t="s">
        <v>195</v>
      </c>
    </row>
    <row r="108">
      <c r="A108" s="30" t="s">
        <v>246</v>
      </c>
      <c r="B108" s="31" t="s">
        <v>247</v>
      </c>
      <c r="C108" s="30" t="s">
        <v>232</v>
      </c>
      <c r="D108" s="32" t="s">
        <v>233</v>
      </c>
      <c r="E108" s="33">
        <v>18.0</v>
      </c>
      <c r="F108" s="33">
        <v>8.0</v>
      </c>
      <c r="G108" s="33">
        <v>7.0</v>
      </c>
      <c r="H108" s="33">
        <v>5.0</v>
      </c>
      <c r="I108" s="33">
        <v>7.7</v>
      </c>
      <c r="J108" s="33">
        <v>7.5</v>
      </c>
      <c r="K108" s="34">
        <v>53.2</v>
      </c>
      <c r="L108" s="35" t="s">
        <v>195</v>
      </c>
    </row>
    <row r="109">
      <c r="A109" s="30" t="s">
        <v>248</v>
      </c>
      <c r="B109" s="31" t="s">
        <v>21</v>
      </c>
      <c r="C109" s="30" t="s">
        <v>17</v>
      </c>
      <c r="D109" s="32" t="s">
        <v>18</v>
      </c>
      <c r="E109" s="33">
        <v>20.5</v>
      </c>
      <c r="F109" s="33">
        <v>12.0</v>
      </c>
      <c r="G109" s="33">
        <v>0.0</v>
      </c>
      <c r="H109" s="33">
        <v>7.5</v>
      </c>
      <c r="I109" s="33">
        <v>10.0</v>
      </c>
      <c r="J109" s="33">
        <v>3.0</v>
      </c>
      <c r="K109" s="34">
        <v>53.0</v>
      </c>
      <c r="L109" s="35" t="s">
        <v>195</v>
      </c>
    </row>
    <row r="110">
      <c r="A110" s="30" t="s">
        <v>249</v>
      </c>
      <c r="B110" s="31" t="s">
        <v>250</v>
      </c>
      <c r="C110" s="30" t="s">
        <v>251</v>
      </c>
      <c r="D110" s="32" t="s">
        <v>241</v>
      </c>
      <c r="E110" s="33">
        <v>16.0</v>
      </c>
      <c r="F110" s="33">
        <v>3.0</v>
      </c>
      <c r="G110" s="33">
        <v>1.0</v>
      </c>
      <c r="H110" s="33">
        <v>11.0</v>
      </c>
      <c r="I110" s="33">
        <v>6.6</v>
      </c>
      <c r="J110" s="33">
        <v>15.2</v>
      </c>
      <c r="K110" s="34">
        <v>52.8</v>
      </c>
      <c r="L110" s="35" t="s">
        <v>195</v>
      </c>
    </row>
    <row r="111">
      <c r="A111" s="30" t="s">
        <v>252</v>
      </c>
      <c r="B111" s="31" t="s">
        <v>253</v>
      </c>
      <c r="C111" s="30" t="s">
        <v>254</v>
      </c>
      <c r="D111" s="32" t="s">
        <v>18</v>
      </c>
      <c r="E111" s="33">
        <v>17.0</v>
      </c>
      <c r="F111" s="33">
        <v>8.0</v>
      </c>
      <c r="G111" s="33">
        <v>1.0</v>
      </c>
      <c r="H111" s="33">
        <v>12.0</v>
      </c>
      <c r="I111" s="33">
        <v>6.9</v>
      </c>
      <c r="J111" s="33">
        <v>7.8</v>
      </c>
      <c r="K111" s="34">
        <v>52.699999999999996</v>
      </c>
      <c r="L111" s="35" t="s">
        <v>195</v>
      </c>
    </row>
    <row r="112">
      <c r="A112" s="30" t="s">
        <v>255</v>
      </c>
      <c r="B112" s="31" t="s">
        <v>95</v>
      </c>
      <c r="C112" s="30" t="s">
        <v>17</v>
      </c>
      <c r="D112" s="32" t="s">
        <v>18</v>
      </c>
      <c r="E112" s="33">
        <v>14.5</v>
      </c>
      <c r="F112" s="33">
        <v>11.0</v>
      </c>
      <c r="G112" s="33">
        <v>1.0</v>
      </c>
      <c r="H112" s="33">
        <v>10.5</v>
      </c>
      <c r="I112" s="33">
        <v>9.0</v>
      </c>
      <c r="J112" s="33">
        <v>6.5</v>
      </c>
      <c r="K112" s="34">
        <v>52.5</v>
      </c>
      <c r="L112" s="35" t="s">
        <v>195</v>
      </c>
    </row>
    <row r="113">
      <c r="A113" s="30" t="s">
        <v>256</v>
      </c>
      <c r="B113" s="31" t="s">
        <v>257</v>
      </c>
      <c r="C113" s="30" t="s">
        <v>37</v>
      </c>
      <c r="D113" s="32" t="s">
        <v>38</v>
      </c>
      <c r="E113" s="33">
        <v>20.5</v>
      </c>
      <c r="F113" s="33">
        <v>14.0</v>
      </c>
      <c r="G113" s="33">
        <v>16.0</v>
      </c>
      <c r="H113" s="33">
        <v>2.0</v>
      </c>
      <c r="I113" s="33">
        <v>0.0</v>
      </c>
      <c r="J113" s="33">
        <v>0.0</v>
      </c>
      <c r="K113" s="34">
        <v>52.5</v>
      </c>
      <c r="L113" s="35" t="s">
        <v>195</v>
      </c>
    </row>
    <row r="114">
      <c r="A114" s="30" t="s">
        <v>258</v>
      </c>
      <c r="B114" s="31" t="s">
        <v>50</v>
      </c>
      <c r="C114" s="30" t="s">
        <v>51</v>
      </c>
      <c r="D114" s="32" t="s">
        <v>52</v>
      </c>
      <c r="E114" s="33">
        <v>13.5</v>
      </c>
      <c r="F114" s="33">
        <v>4.0</v>
      </c>
      <c r="G114" s="33">
        <v>13.0</v>
      </c>
      <c r="H114" s="33">
        <v>13.0</v>
      </c>
      <c r="I114" s="33">
        <v>8.6</v>
      </c>
      <c r="J114" s="33">
        <v>0.0</v>
      </c>
      <c r="K114" s="34">
        <v>52.1</v>
      </c>
      <c r="L114" s="35" t="s">
        <v>195</v>
      </c>
    </row>
    <row r="115">
      <c r="A115" s="30" t="s">
        <v>259</v>
      </c>
      <c r="B115" s="31" t="s">
        <v>58</v>
      </c>
      <c r="C115" s="30" t="s">
        <v>17</v>
      </c>
      <c r="D115" s="32" t="s">
        <v>18</v>
      </c>
      <c r="E115" s="33">
        <v>11.5</v>
      </c>
      <c r="F115" s="33">
        <v>4.0</v>
      </c>
      <c r="G115" s="33">
        <v>9.0</v>
      </c>
      <c r="H115" s="33">
        <v>14.5</v>
      </c>
      <c r="I115" s="33">
        <v>4.1</v>
      </c>
      <c r="J115" s="33">
        <v>9.0</v>
      </c>
      <c r="K115" s="34">
        <v>52.1</v>
      </c>
      <c r="L115" s="35" t="s">
        <v>195</v>
      </c>
    </row>
    <row r="116">
      <c r="A116" s="30" t="s">
        <v>260</v>
      </c>
      <c r="B116" s="31" t="s">
        <v>54</v>
      </c>
      <c r="C116" s="30" t="s">
        <v>55</v>
      </c>
      <c r="D116" s="32" t="s">
        <v>56</v>
      </c>
      <c r="E116" s="33">
        <v>16.0</v>
      </c>
      <c r="F116" s="33">
        <v>4.0</v>
      </c>
      <c r="G116" s="33">
        <v>12.0</v>
      </c>
      <c r="H116" s="33">
        <v>14.0</v>
      </c>
      <c r="I116" s="33">
        <v>5.699999999999999</v>
      </c>
      <c r="J116" s="33">
        <v>0.0</v>
      </c>
      <c r="K116" s="34">
        <v>51.7</v>
      </c>
      <c r="L116" s="35" t="s">
        <v>195</v>
      </c>
    </row>
    <row r="117">
      <c r="A117" s="30" t="s">
        <v>261</v>
      </c>
      <c r="B117" s="31" t="s">
        <v>158</v>
      </c>
      <c r="C117" s="30" t="s">
        <v>159</v>
      </c>
      <c r="D117" s="32" t="s">
        <v>160</v>
      </c>
      <c r="E117" s="33">
        <v>19.0</v>
      </c>
      <c r="F117" s="33">
        <v>8.0</v>
      </c>
      <c r="G117" s="33">
        <v>3.0</v>
      </c>
      <c r="H117" s="33">
        <v>14.5</v>
      </c>
      <c r="I117" s="33">
        <v>0.5</v>
      </c>
      <c r="J117" s="33">
        <v>6.5</v>
      </c>
      <c r="K117" s="34">
        <v>51.5</v>
      </c>
      <c r="L117" s="35" t="s">
        <v>195</v>
      </c>
    </row>
    <row r="118">
      <c r="A118" s="30" t="s">
        <v>262</v>
      </c>
      <c r="B118" s="31" t="s">
        <v>263</v>
      </c>
      <c r="C118" s="30" t="s">
        <v>264</v>
      </c>
      <c r="D118" s="32" t="s">
        <v>265</v>
      </c>
      <c r="E118" s="33">
        <v>12.0</v>
      </c>
      <c r="F118" s="33">
        <v>5.0</v>
      </c>
      <c r="G118" s="33">
        <v>13.0</v>
      </c>
      <c r="H118" s="33">
        <v>10.5</v>
      </c>
      <c r="I118" s="33">
        <v>3.4</v>
      </c>
      <c r="J118" s="33">
        <v>7.4</v>
      </c>
      <c r="K118" s="34">
        <v>51.3</v>
      </c>
      <c r="L118" s="35" t="s">
        <v>195</v>
      </c>
    </row>
    <row r="119">
      <c r="A119" s="30" t="s">
        <v>266</v>
      </c>
      <c r="B119" s="31" t="s">
        <v>71</v>
      </c>
      <c r="C119" s="30" t="s">
        <v>72</v>
      </c>
      <c r="D119" s="32" t="s">
        <v>45</v>
      </c>
      <c r="E119" s="33">
        <v>15.5</v>
      </c>
      <c r="F119" s="33">
        <v>6.0</v>
      </c>
      <c r="G119" s="33">
        <v>0.0</v>
      </c>
      <c r="H119" s="33">
        <v>6.0</v>
      </c>
      <c r="I119" s="33">
        <v>11.8</v>
      </c>
      <c r="J119" s="33">
        <v>11.5</v>
      </c>
      <c r="K119" s="34">
        <v>50.8</v>
      </c>
      <c r="L119" s="35" t="s">
        <v>195</v>
      </c>
    </row>
    <row r="120">
      <c r="A120" s="30" t="s">
        <v>267</v>
      </c>
      <c r="B120" s="31" t="s">
        <v>268</v>
      </c>
      <c r="C120" s="30" t="s">
        <v>173</v>
      </c>
      <c r="D120" s="32" t="s">
        <v>45</v>
      </c>
      <c r="E120" s="33">
        <v>15.5</v>
      </c>
      <c r="F120" s="33">
        <v>6.0</v>
      </c>
      <c r="G120" s="33">
        <v>3.0</v>
      </c>
      <c r="H120" s="33">
        <v>12.5</v>
      </c>
      <c r="I120" s="33">
        <v>6.3</v>
      </c>
      <c r="J120" s="33">
        <v>6.8</v>
      </c>
      <c r="K120" s="34">
        <v>50.099999999999994</v>
      </c>
      <c r="L120" s="35" t="s">
        <v>195</v>
      </c>
    </row>
    <row r="121">
      <c r="A121" s="30" t="s">
        <v>269</v>
      </c>
      <c r="B121" s="31" t="s">
        <v>270</v>
      </c>
      <c r="C121" s="30" t="s">
        <v>271</v>
      </c>
      <c r="D121" s="32" t="s">
        <v>25</v>
      </c>
      <c r="E121" s="33">
        <v>16.5</v>
      </c>
      <c r="F121" s="33">
        <v>12.0</v>
      </c>
      <c r="G121" s="33">
        <v>1.0</v>
      </c>
      <c r="H121" s="33">
        <v>7.5</v>
      </c>
      <c r="I121" s="33">
        <v>4.6</v>
      </c>
      <c r="J121" s="33">
        <v>8.2</v>
      </c>
      <c r="K121" s="34">
        <v>49.8</v>
      </c>
      <c r="L121" s="35" t="s">
        <v>195</v>
      </c>
    </row>
    <row r="122">
      <c r="A122" s="30" t="s">
        <v>272</v>
      </c>
      <c r="B122" s="31" t="s">
        <v>273</v>
      </c>
      <c r="C122" s="30" t="s">
        <v>37</v>
      </c>
      <c r="D122" s="32" t="s">
        <v>38</v>
      </c>
      <c r="E122" s="33">
        <v>15.5</v>
      </c>
      <c r="F122" s="33">
        <v>6.0</v>
      </c>
      <c r="G122" s="33">
        <v>13.0</v>
      </c>
      <c r="H122" s="33">
        <v>15.0</v>
      </c>
      <c r="I122" s="33">
        <v>0.0</v>
      </c>
      <c r="J122" s="33">
        <v>0.0</v>
      </c>
      <c r="K122" s="34">
        <v>49.5</v>
      </c>
      <c r="L122" s="35" t="s">
        <v>195</v>
      </c>
    </row>
    <row r="123">
      <c r="A123" s="30" t="s">
        <v>274</v>
      </c>
      <c r="B123" s="31" t="s">
        <v>71</v>
      </c>
      <c r="C123" s="30" t="s">
        <v>72</v>
      </c>
      <c r="D123" s="32" t="s">
        <v>45</v>
      </c>
      <c r="E123" s="33">
        <v>11.5</v>
      </c>
      <c r="F123" s="33">
        <v>6.0</v>
      </c>
      <c r="G123" s="33">
        <v>14.0</v>
      </c>
      <c r="H123" s="33">
        <v>5.0</v>
      </c>
      <c r="I123" s="33">
        <v>6.8</v>
      </c>
      <c r="J123" s="33">
        <v>5.5</v>
      </c>
      <c r="K123" s="34">
        <v>48.8</v>
      </c>
      <c r="L123" s="35" t="s">
        <v>195</v>
      </c>
    </row>
    <row r="124">
      <c r="A124" s="30" t="s">
        <v>275</v>
      </c>
      <c r="B124" s="31" t="s">
        <v>273</v>
      </c>
      <c r="C124" s="30" t="s">
        <v>37</v>
      </c>
      <c r="D124" s="32" t="s">
        <v>38</v>
      </c>
      <c r="E124" s="33">
        <v>13.0</v>
      </c>
      <c r="F124" s="33">
        <v>2.0</v>
      </c>
      <c r="G124" s="33">
        <v>2.0</v>
      </c>
      <c r="H124" s="33">
        <v>6.5</v>
      </c>
      <c r="I124" s="33">
        <v>10.7</v>
      </c>
      <c r="J124" s="33">
        <v>14.5</v>
      </c>
      <c r="K124" s="34">
        <v>48.7</v>
      </c>
      <c r="L124" s="35" t="s">
        <v>195</v>
      </c>
    </row>
    <row r="125">
      <c r="A125" s="30" t="s">
        <v>276</v>
      </c>
      <c r="B125" s="31" t="s">
        <v>71</v>
      </c>
      <c r="C125" s="30" t="s">
        <v>72</v>
      </c>
      <c r="D125" s="32" t="s">
        <v>45</v>
      </c>
      <c r="E125" s="33">
        <v>18.5</v>
      </c>
      <c r="F125" s="33">
        <v>16.0</v>
      </c>
      <c r="G125" s="33">
        <v>1.0</v>
      </c>
      <c r="H125" s="33">
        <v>9.0</v>
      </c>
      <c r="I125" s="33">
        <v>4.2</v>
      </c>
      <c r="J125" s="33">
        <v>0.0</v>
      </c>
      <c r="K125" s="34">
        <v>48.7</v>
      </c>
      <c r="L125" s="35" t="s">
        <v>195</v>
      </c>
    </row>
    <row r="126">
      <c r="A126" s="30" t="s">
        <v>277</v>
      </c>
      <c r="B126" s="31" t="s">
        <v>278</v>
      </c>
      <c r="C126" s="30" t="s">
        <v>279</v>
      </c>
      <c r="D126" s="32" t="s">
        <v>45</v>
      </c>
      <c r="E126" s="33">
        <v>14.5</v>
      </c>
      <c r="F126" s="33">
        <v>6.0</v>
      </c>
      <c r="G126" s="33">
        <v>15.5</v>
      </c>
      <c r="H126" s="33">
        <v>8.0</v>
      </c>
      <c r="I126" s="33">
        <v>0.2</v>
      </c>
      <c r="J126" s="33">
        <v>4.5</v>
      </c>
      <c r="K126" s="34">
        <v>48.7</v>
      </c>
      <c r="L126" s="35" t="s">
        <v>195</v>
      </c>
    </row>
    <row r="127">
      <c r="A127" s="30" t="s">
        <v>280</v>
      </c>
      <c r="B127" s="31" t="s">
        <v>281</v>
      </c>
      <c r="C127" s="30" t="s">
        <v>282</v>
      </c>
      <c r="D127" s="32" t="s">
        <v>265</v>
      </c>
      <c r="E127" s="33">
        <v>14.0</v>
      </c>
      <c r="F127" s="33">
        <v>8.0</v>
      </c>
      <c r="G127" s="33">
        <v>4.0</v>
      </c>
      <c r="H127" s="33">
        <v>20.0</v>
      </c>
      <c r="I127" s="33">
        <v>1.2</v>
      </c>
      <c r="J127" s="33">
        <v>1.5</v>
      </c>
      <c r="K127" s="34">
        <v>48.7</v>
      </c>
      <c r="L127" s="35" t="s">
        <v>195</v>
      </c>
    </row>
    <row r="128">
      <c r="A128" s="30" t="s">
        <v>283</v>
      </c>
      <c r="B128" s="31" t="s">
        <v>284</v>
      </c>
      <c r="C128" s="30" t="s">
        <v>285</v>
      </c>
      <c r="D128" s="32" t="s">
        <v>45</v>
      </c>
      <c r="E128" s="33">
        <v>14.5</v>
      </c>
      <c r="F128" s="33">
        <v>6.0</v>
      </c>
      <c r="G128" s="33">
        <v>1.0</v>
      </c>
      <c r="H128" s="33">
        <v>12.5</v>
      </c>
      <c r="I128" s="33">
        <v>0.0</v>
      </c>
      <c r="J128" s="33">
        <v>14.2</v>
      </c>
      <c r="K128" s="34">
        <v>48.2</v>
      </c>
      <c r="L128" s="35" t="s">
        <v>195</v>
      </c>
    </row>
    <row r="129">
      <c r="A129" s="30" t="s">
        <v>286</v>
      </c>
      <c r="B129" s="31" t="s">
        <v>58</v>
      </c>
      <c r="C129" s="30" t="s">
        <v>17</v>
      </c>
      <c r="D129" s="32" t="s">
        <v>18</v>
      </c>
      <c r="E129" s="33">
        <v>9.5</v>
      </c>
      <c r="F129" s="33">
        <v>14.0</v>
      </c>
      <c r="G129" s="33">
        <v>0.0</v>
      </c>
      <c r="H129" s="33">
        <v>7.0</v>
      </c>
      <c r="I129" s="33">
        <v>7.699999999999999</v>
      </c>
      <c r="J129" s="33">
        <v>10.0</v>
      </c>
      <c r="K129" s="34">
        <v>48.2</v>
      </c>
      <c r="L129" s="35" t="s">
        <v>195</v>
      </c>
    </row>
    <row r="130">
      <c r="A130" s="30" t="s">
        <v>287</v>
      </c>
      <c r="B130" s="31" t="s">
        <v>54</v>
      </c>
      <c r="C130" s="30" t="s">
        <v>55</v>
      </c>
      <c r="D130" s="32" t="s">
        <v>56</v>
      </c>
      <c r="E130" s="33">
        <v>15.0</v>
      </c>
      <c r="F130" s="33">
        <v>6.0</v>
      </c>
      <c r="G130" s="33">
        <v>13.0</v>
      </c>
      <c r="H130" s="33">
        <v>13.5</v>
      </c>
      <c r="I130" s="33">
        <v>0.0</v>
      </c>
      <c r="J130" s="33">
        <v>0.5</v>
      </c>
      <c r="K130" s="34">
        <v>48.0</v>
      </c>
      <c r="L130" s="35" t="s">
        <v>195</v>
      </c>
    </row>
    <row r="131">
      <c r="A131" s="30" t="s">
        <v>288</v>
      </c>
      <c r="B131" s="31" t="s">
        <v>21</v>
      </c>
      <c r="C131" s="30" t="s">
        <v>17</v>
      </c>
      <c r="D131" s="32" t="s">
        <v>18</v>
      </c>
      <c r="E131" s="33">
        <v>13.5</v>
      </c>
      <c r="F131" s="33">
        <v>8.0</v>
      </c>
      <c r="G131" s="33">
        <v>15.5</v>
      </c>
      <c r="H131" s="33">
        <v>10.0</v>
      </c>
      <c r="I131" s="33">
        <v>1.0</v>
      </c>
      <c r="J131" s="33">
        <v>0.0</v>
      </c>
      <c r="K131" s="34">
        <v>48.0</v>
      </c>
      <c r="L131" s="35" t="s">
        <v>195</v>
      </c>
    </row>
    <row r="132">
      <c r="A132" s="30" t="s">
        <v>289</v>
      </c>
      <c r="B132" s="31" t="s">
        <v>290</v>
      </c>
      <c r="C132" s="30" t="s">
        <v>291</v>
      </c>
      <c r="D132" s="32" t="s">
        <v>45</v>
      </c>
      <c r="E132" s="33">
        <v>13.5</v>
      </c>
      <c r="F132" s="33">
        <v>10.0</v>
      </c>
      <c r="G132" s="33">
        <v>0.0</v>
      </c>
      <c r="H132" s="33">
        <v>6.0</v>
      </c>
      <c r="I132" s="33">
        <v>8.6</v>
      </c>
      <c r="J132" s="33">
        <v>9.6</v>
      </c>
      <c r="K132" s="34">
        <v>47.7</v>
      </c>
      <c r="L132" s="35" t="s">
        <v>195</v>
      </c>
    </row>
    <row r="133">
      <c r="A133" s="30" t="s">
        <v>292</v>
      </c>
      <c r="B133" s="31" t="s">
        <v>257</v>
      </c>
      <c r="C133" s="30" t="s">
        <v>37</v>
      </c>
      <c r="D133" s="32" t="s">
        <v>38</v>
      </c>
      <c r="E133" s="33">
        <v>16.5</v>
      </c>
      <c r="F133" s="33">
        <v>10.0</v>
      </c>
      <c r="G133" s="33">
        <v>12.5</v>
      </c>
      <c r="H133" s="33">
        <v>7.0</v>
      </c>
      <c r="I133" s="33">
        <v>0.0</v>
      </c>
      <c r="J133" s="33">
        <v>1.5</v>
      </c>
      <c r="K133" s="34">
        <v>47.5</v>
      </c>
      <c r="L133" s="35" t="s">
        <v>195</v>
      </c>
    </row>
    <row r="134">
      <c r="A134" s="30" t="s">
        <v>293</v>
      </c>
      <c r="B134" s="31" t="s">
        <v>294</v>
      </c>
      <c r="C134" s="30" t="s">
        <v>17</v>
      </c>
      <c r="D134" s="32" t="s">
        <v>18</v>
      </c>
      <c r="E134" s="33">
        <v>13.5</v>
      </c>
      <c r="F134" s="33">
        <v>14.0</v>
      </c>
      <c r="G134" s="33">
        <v>5.0</v>
      </c>
      <c r="H134" s="33">
        <v>15.0</v>
      </c>
      <c r="I134" s="33">
        <v>0.0</v>
      </c>
      <c r="J134" s="33">
        <v>0.0</v>
      </c>
      <c r="K134" s="34">
        <v>47.5</v>
      </c>
      <c r="L134" s="35" t="s">
        <v>195</v>
      </c>
    </row>
    <row r="135">
      <c r="A135" s="30" t="s">
        <v>295</v>
      </c>
      <c r="B135" s="31" t="s">
        <v>296</v>
      </c>
      <c r="C135" s="30" t="s">
        <v>297</v>
      </c>
      <c r="D135" s="32" t="s">
        <v>18</v>
      </c>
      <c r="E135" s="33">
        <v>9.5</v>
      </c>
      <c r="F135" s="33">
        <v>10.0</v>
      </c>
      <c r="G135" s="33">
        <v>2.0</v>
      </c>
      <c r="H135" s="33">
        <v>7.0</v>
      </c>
      <c r="I135" s="33">
        <v>10.8</v>
      </c>
      <c r="J135" s="33">
        <v>8.0</v>
      </c>
      <c r="K135" s="34">
        <v>47.3</v>
      </c>
      <c r="L135" s="35" t="s">
        <v>195</v>
      </c>
    </row>
    <row r="136">
      <c r="A136" s="30" t="s">
        <v>298</v>
      </c>
      <c r="B136" s="31" t="s">
        <v>71</v>
      </c>
      <c r="C136" s="30" t="s">
        <v>72</v>
      </c>
      <c r="D136" s="32" t="s">
        <v>45</v>
      </c>
      <c r="E136" s="33">
        <v>8.5</v>
      </c>
      <c r="F136" s="33">
        <v>7.0</v>
      </c>
      <c r="G136" s="33">
        <v>15.0</v>
      </c>
      <c r="H136" s="33">
        <v>16.5</v>
      </c>
      <c r="I136" s="33">
        <v>0.0</v>
      </c>
      <c r="J136" s="33">
        <v>0.0</v>
      </c>
      <c r="K136" s="34">
        <v>47.0</v>
      </c>
      <c r="L136" s="35" t="s">
        <v>195</v>
      </c>
    </row>
  </sheetData>
  <mergeCells count="1">
    <mergeCell ref="I1:L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29.63"/>
    <col customWidth="1" min="2" max="2" width="16.25"/>
    <col customWidth="1" min="3" max="3" width="4.13"/>
    <col customWidth="1" min="4" max="6" width="4.38"/>
    <col customWidth="1" min="7" max="9" width="4.5"/>
    <col customWidth="1" min="10" max="10" width="6.13"/>
    <col customWidth="1" min="11" max="11" width="12.0"/>
  </cols>
  <sheetData>
    <row r="1" ht="63.0" customHeight="1">
      <c r="A1" s="1"/>
      <c r="B1" s="2" t="s">
        <v>299</v>
      </c>
      <c r="H1" s="5"/>
    </row>
    <row r="2">
      <c r="A2" s="36" t="s">
        <v>3</v>
      </c>
      <c r="B2" s="36" t="s">
        <v>5</v>
      </c>
      <c r="C2" s="37" t="s">
        <v>6</v>
      </c>
      <c r="D2" s="38" t="s">
        <v>7</v>
      </c>
      <c r="E2" s="38" t="s">
        <v>8</v>
      </c>
      <c r="F2" s="38" t="s">
        <v>9</v>
      </c>
      <c r="G2" s="38" t="s">
        <v>10</v>
      </c>
      <c r="H2" s="38" t="s">
        <v>11</v>
      </c>
      <c r="I2" s="38" t="s">
        <v>12</v>
      </c>
      <c r="J2" s="37" t="s">
        <v>13</v>
      </c>
      <c r="K2" s="37" t="s">
        <v>14</v>
      </c>
    </row>
    <row r="3">
      <c r="A3" s="12" t="s">
        <v>300</v>
      </c>
      <c r="B3" s="39" t="s">
        <v>159</v>
      </c>
      <c r="C3" s="40" t="s">
        <v>160</v>
      </c>
      <c r="D3" s="14">
        <v>20.5</v>
      </c>
      <c r="E3" s="14">
        <v>17.0</v>
      </c>
      <c r="F3" s="14">
        <v>21.0</v>
      </c>
      <c r="G3" s="14">
        <v>15.5</v>
      </c>
      <c r="H3" s="14">
        <v>14.5</v>
      </c>
      <c r="I3" s="14">
        <v>19.4</v>
      </c>
      <c r="J3" s="15">
        <v>107.9</v>
      </c>
      <c r="K3" s="16" t="s">
        <v>19</v>
      </c>
    </row>
    <row r="4">
      <c r="A4" s="12" t="s">
        <v>301</v>
      </c>
      <c r="B4" s="39" t="s">
        <v>17</v>
      </c>
      <c r="C4" s="40" t="s">
        <v>18</v>
      </c>
      <c r="D4" s="14">
        <v>18.5</v>
      </c>
      <c r="E4" s="14">
        <v>8.0</v>
      </c>
      <c r="F4" s="14">
        <v>19.5</v>
      </c>
      <c r="G4" s="14">
        <v>13.0</v>
      </c>
      <c r="H4" s="14">
        <v>9.0</v>
      </c>
      <c r="I4" s="14">
        <v>19.400000000000002</v>
      </c>
      <c r="J4" s="15">
        <v>87.4</v>
      </c>
      <c r="K4" s="16" t="s">
        <v>19</v>
      </c>
    </row>
    <row r="5">
      <c r="A5" s="12" t="s">
        <v>302</v>
      </c>
      <c r="B5" s="39" t="s">
        <v>199</v>
      </c>
      <c r="C5" s="40" t="s">
        <v>18</v>
      </c>
      <c r="D5" s="14">
        <v>18.5</v>
      </c>
      <c r="E5" s="14">
        <v>8.0</v>
      </c>
      <c r="F5" s="14">
        <v>17.0</v>
      </c>
      <c r="G5" s="14">
        <v>17.5</v>
      </c>
      <c r="H5" s="14">
        <v>9.2</v>
      </c>
      <c r="I5" s="14">
        <v>16.9</v>
      </c>
      <c r="J5" s="15">
        <v>87.1</v>
      </c>
      <c r="K5" s="16" t="s">
        <v>19</v>
      </c>
    </row>
    <row r="6">
      <c r="A6" s="12" t="s">
        <v>303</v>
      </c>
      <c r="B6" s="39" t="s">
        <v>304</v>
      </c>
      <c r="C6" s="40" t="s">
        <v>69</v>
      </c>
      <c r="D6" s="14">
        <v>11.5</v>
      </c>
      <c r="E6" s="14">
        <v>19.0</v>
      </c>
      <c r="F6" s="14">
        <v>16.0</v>
      </c>
      <c r="G6" s="14">
        <v>19.5</v>
      </c>
      <c r="H6" s="14">
        <v>1.0</v>
      </c>
      <c r="I6" s="14">
        <v>15.5</v>
      </c>
      <c r="J6" s="15">
        <v>82.5</v>
      </c>
      <c r="K6" s="16" t="s">
        <v>19</v>
      </c>
    </row>
    <row r="7">
      <c r="A7" s="41" t="s">
        <v>305</v>
      </c>
      <c r="B7" s="42" t="s">
        <v>55</v>
      </c>
      <c r="C7" s="43" t="s">
        <v>56</v>
      </c>
      <c r="D7" s="21">
        <v>22.0</v>
      </c>
      <c r="E7" s="21">
        <v>10.0</v>
      </c>
      <c r="F7" s="21">
        <v>20.0</v>
      </c>
      <c r="G7" s="21">
        <v>7.0</v>
      </c>
      <c r="H7" s="21">
        <v>0.0</v>
      </c>
      <c r="I7" s="21">
        <v>20.8</v>
      </c>
      <c r="J7" s="22">
        <v>79.8</v>
      </c>
      <c r="K7" s="23" t="s">
        <v>46</v>
      </c>
    </row>
    <row r="8">
      <c r="A8" s="41" t="s">
        <v>306</v>
      </c>
      <c r="B8" s="42" t="s">
        <v>17</v>
      </c>
      <c r="C8" s="43" t="s">
        <v>18</v>
      </c>
      <c r="D8" s="21">
        <v>12.0</v>
      </c>
      <c r="E8" s="21">
        <v>20.0</v>
      </c>
      <c r="F8" s="21">
        <v>18.5</v>
      </c>
      <c r="G8" s="21">
        <v>11.0</v>
      </c>
      <c r="H8" s="21">
        <v>9.7</v>
      </c>
      <c r="I8" s="21">
        <v>8.5</v>
      </c>
      <c r="J8" s="22">
        <v>79.7</v>
      </c>
      <c r="K8" s="23" t="s">
        <v>46</v>
      </c>
    </row>
    <row r="9">
      <c r="A9" s="41" t="s">
        <v>307</v>
      </c>
      <c r="B9" s="42" t="s">
        <v>55</v>
      </c>
      <c r="C9" s="43" t="s">
        <v>56</v>
      </c>
      <c r="D9" s="21">
        <v>21.0</v>
      </c>
      <c r="E9" s="21">
        <v>18.0</v>
      </c>
      <c r="F9" s="21">
        <v>0.0</v>
      </c>
      <c r="G9" s="21">
        <v>15.0</v>
      </c>
      <c r="H9" s="21">
        <v>0.2</v>
      </c>
      <c r="I9" s="21">
        <v>21.5</v>
      </c>
      <c r="J9" s="22">
        <v>75.7</v>
      </c>
      <c r="K9" s="23" t="s">
        <v>46</v>
      </c>
    </row>
    <row r="10">
      <c r="A10" s="41" t="s">
        <v>308</v>
      </c>
      <c r="B10" s="42" t="s">
        <v>28</v>
      </c>
      <c r="C10" s="43" t="s">
        <v>29</v>
      </c>
      <c r="D10" s="21">
        <v>18.0</v>
      </c>
      <c r="E10" s="21">
        <v>6.0</v>
      </c>
      <c r="F10" s="21">
        <v>17.5</v>
      </c>
      <c r="G10" s="21">
        <v>14.0</v>
      </c>
      <c r="H10" s="21">
        <v>2.6</v>
      </c>
      <c r="I10" s="21">
        <v>12.0</v>
      </c>
      <c r="J10" s="22">
        <v>70.1</v>
      </c>
      <c r="K10" s="23" t="s">
        <v>46</v>
      </c>
    </row>
    <row r="11">
      <c r="A11" s="44" t="s">
        <v>309</v>
      </c>
      <c r="B11" s="45" t="s">
        <v>17</v>
      </c>
      <c r="C11" s="46" t="s">
        <v>18</v>
      </c>
      <c r="D11" s="27">
        <v>20.0</v>
      </c>
      <c r="E11" s="27">
        <v>8.0</v>
      </c>
      <c r="F11" s="27">
        <v>11.5</v>
      </c>
      <c r="G11" s="27">
        <v>1.5</v>
      </c>
      <c r="H11" s="27">
        <v>12.5</v>
      </c>
      <c r="I11" s="27">
        <v>13.3</v>
      </c>
      <c r="J11" s="28">
        <v>66.8</v>
      </c>
      <c r="K11" s="29" t="s">
        <v>116</v>
      </c>
    </row>
    <row r="12">
      <c r="A12" s="44" t="s">
        <v>310</v>
      </c>
      <c r="B12" s="45" t="s">
        <v>17</v>
      </c>
      <c r="C12" s="46" t="s">
        <v>62</v>
      </c>
      <c r="D12" s="27">
        <v>0.0</v>
      </c>
      <c r="E12" s="27">
        <v>9.0</v>
      </c>
      <c r="F12" s="27">
        <v>18.0</v>
      </c>
      <c r="G12" s="27">
        <v>8.0</v>
      </c>
      <c r="H12" s="27">
        <v>11.4</v>
      </c>
      <c r="I12" s="27">
        <v>17.7</v>
      </c>
      <c r="J12" s="28">
        <v>64.1</v>
      </c>
      <c r="K12" s="29" t="s">
        <v>116</v>
      </c>
    </row>
    <row r="13">
      <c r="A13" s="44" t="s">
        <v>311</v>
      </c>
      <c r="B13" s="45" t="s">
        <v>199</v>
      </c>
      <c r="C13" s="46" t="s">
        <v>18</v>
      </c>
      <c r="D13" s="27">
        <v>17.0</v>
      </c>
      <c r="E13" s="27">
        <v>8.0</v>
      </c>
      <c r="F13" s="27">
        <v>10.0</v>
      </c>
      <c r="G13" s="27">
        <v>11.5</v>
      </c>
      <c r="H13" s="27">
        <v>6.3</v>
      </c>
      <c r="I13" s="27">
        <v>10.0</v>
      </c>
      <c r="J13" s="28">
        <v>62.8</v>
      </c>
      <c r="K13" s="29" t="s">
        <v>116</v>
      </c>
    </row>
    <row r="14">
      <c r="A14" s="44" t="s">
        <v>312</v>
      </c>
      <c r="B14" s="45" t="s">
        <v>313</v>
      </c>
      <c r="C14" s="46" t="s">
        <v>45</v>
      </c>
      <c r="D14" s="27">
        <v>9.0</v>
      </c>
      <c r="E14" s="27">
        <v>11.0</v>
      </c>
      <c r="F14" s="27">
        <v>9.0</v>
      </c>
      <c r="G14" s="27">
        <v>11.0</v>
      </c>
      <c r="H14" s="27">
        <v>8.0</v>
      </c>
      <c r="I14" s="27">
        <v>12.3</v>
      </c>
      <c r="J14" s="28">
        <v>60.3</v>
      </c>
      <c r="K14" s="29" t="s">
        <v>116</v>
      </c>
    </row>
    <row r="15">
      <c r="A15" s="47" t="s">
        <v>314</v>
      </c>
      <c r="B15" s="48" t="s">
        <v>17</v>
      </c>
      <c r="C15" s="49" t="s">
        <v>18</v>
      </c>
      <c r="D15" s="33">
        <v>16.0</v>
      </c>
      <c r="E15" s="33">
        <v>2.0</v>
      </c>
      <c r="F15" s="33">
        <v>19.5</v>
      </c>
      <c r="G15" s="33">
        <v>15.0</v>
      </c>
      <c r="H15" s="33">
        <v>0.0</v>
      </c>
      <c r="I15" s="33">
        <v>6.0</v>
      </c>
      <c r="J15" s="34">
        <v>58.5</v>
      </c>
      <c r="K15" s="35" t="s">
        <v>195</v>
      </c>
    </row>
    <row r="16">
      <c r="A16" s="47" t="s">
        <v>315</v>
      </c>
      <c r="B16" s="48" t="s">
        <v>17</v>
      </c>
      <c r="C16" s="49" t="s">
        <v>18</v>
      </c>
      <c r="D16" s="33">
        <v>20.5</v>
      </c>
      <c r="E16" s="33">
        <v>0.0</v>
      </c>
      <c r="F16" s="33">
        <v>13.5</v>
      </c>
      <c r="G16" s="33">
        <v>16.0</v>
      </c>
      <c r="H16" s="33">
        <v>6.0</v>
      </c>
      <c r="I16" s="33">
        <v>0.0</v>
      </c>
      <c r="J16" s="34">
        <v>56.0</v>
      </c>
      <c r="K16" s="35" t="s">
        <v>195</v>
      </c>
    </row>
    <row r="17">
      <c r="A17" s="47" t="s">
        <v>316</v>
      </c>
      <c r="B17" s="48" t="s">
        <v>28</v>
      </c>
      <c r="C17" s="49" t="s">
        <v>29</v>
      </c>
      <c r="D17" s="33">
        <v>15.0</v>
      </c>
      <c r="E17" s="33">
        <v>5.0</v>
      </c>
      <c r="F17" s="33">
        <v>8.0</v>
      </c>
      <c r="G17" s="33">
        <v>8.0</v>
      </c>
      <c r="H17" s="33">
        <v>0.0</v>
      </c>
      <c r="I17" s="33">
        <v>14.900000000000002</v>
      </c>
      <c r="J17" s="34">
        <v>50.900000000000006</v>
      </c>
      <c r="K17" s="35" t="s">
        <v>195</v>
      </c>
    </row>
    <row r="18">
      <c r="A18" s="47" t="s">
        <v>317</v>
      </c>
      <c r="B18" s="48" t="s">
        <v>318</v>
      </c>
      <c r="C18" s="49" t="s">
        <v>319</v>
      </c>
      <c r="D18" s="33">
        <v>18.5</v>
      </c>
      <c r="E18" s="33">
        <v>9.0</v>
      </c>
      <c r="F18" s="33">
        <v>0.0</v>
      </c>
      <c r="G18" s="33">
        <v>5.0</v>
      </c>
      <c r="H18" s="33">
        <v>0.0</v>
      </c>
      <c r="I18" s="33">
        <v>15.5</v>
      </c>
      <c r="J18" s="34">
        <v>48.0</v>
      </c>
      <c r="K18" s="35" t="s">
        <v>195</v>
      </c>
    </row>
  </sheetData>
  <mergeCells count="2">
    <mergeCell ref="B1:G1"/>
    <mergeCell ref="H1:K1"/>
  </mergeCells>
  <printOptions gridLines="1" horizontalCentered="1"/>
  <pageMargins bottom="0.19685039370078738" footer="0.0" header="0.0" left="0.19685039370078738" right="0.19685039370078738" top="0.19685039370078738"/>
  <pageSetup fitToHeight="0" paperSize="9" orientation="landscape" pageOrder="overThenDown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2.63" defaultRowHeight="15.75"/>
  <cols>
    <col customWidth="1" min="1" max="1" width="7.25"/>
    <col customWidth="1" min="2" max="2" width="37.63"/>
    <col customWidth="1" min="3" max="3" width="26.13"/>
    <col customWidth="1" min="5" max="5" width="6.13"/>
    <col customWidth="1" min="6" max="6" width="12.63"/>
  </cols>
  <sheetData>
    <row r="1" ht="65.25" customHeight="1">
      <c r="A1" s="50"/>
      <c r="B1" s="1"/>
      <c r="C1" s="2" t="s">
        <v>320</v>
      </c>
      <c r="D1" s="5"/>
    </row>
    <row r="2">
      <c r="A2" s="50" t="s">
        <v>321</v>
      </c>
      <c r="B2" s="36" t="s">
        <v>3</v>
      </c>
      <c r="C2" s="36" t="s">
        <v>4</v>
      </c>
      <c r="D2" s="36" t="s">
        <v>5</v>
      </c>
      <c r="E2" s="37" t="s">
        <v>322</v>
      </c>
      <c r="F2" s="37" t="s">
        <v>323</v>
      </c>
    </row>
    <row r="3">
      <c r="A3" s="51"/>
      <c r="B3" s="52" t="s">
        <v>324</v>
      </c>
      <c r="C3" s="53"/>
      <c r="D3" s="53"/>
      <c r="E3" s="54"/>
      <c r="F3" s="55"/>
    </row>
    <row r="4">
      <c r="A4" s="56" t="s">
        <v>29</v>
      </c>
      <c r="B4" s="57" t="s">
        <v>26</v>
      </c>
      <c r="C4" s="58" t="s">
        <v>325</v>
      </c>
      <c r="D4" s="57" t="s">
        <v>28</v>
      </c>
      <c r="E4" s="59">
        <v>86.7</v>
      </c>
      <c r="F4" s="60">
        <v>35.62916666666666</v>
      </c>
    </row>
    <row r="5">
      <c r="A5" s="56" t="s">
        <v>52</v>
      </c>
      <c r="B5" s="57" t="s">
        <v>49</v>
      </c>
      <c r="C5" s="58" t="s">
        <v>50</v>
      </c>
      <c r="D5" s="57" t="s">
        <v>51</v>
      </c>
      <c r="E5" s="59">
        <v>79.80000000000001</v>
      </c>
      <c r="F5" s="60">
        <v>28.18</v>
      </c>
    </row>
    <row r="6">
      <c r="A6" s="56" t="s">
        <v>56</v>
      </c>
      <c r="B6" s="57" t="s">
        <v>53</v>
      </c>
      <c r="C6" s="57" t="s">
        <v>54</v>
      </c>
      <c r="D6" s="57" t="s">
        <v>55</v>
      </c>
      <c r="E6" s="59">
        <v>79.7</v>
      </c>
      <c r="F6" s="60">
        <v>24.385714285714283</v>
      </c>
    </row>
    <row r="7">
      <c r="A7" s="56" t="s">
        <v>69</v>
      </c>
      <c r="B7" s="57" t="s">
        <v>326</v>
      </c>
      <c r="C7" s="57" t="s">
        <v>67</v>
      </c>
      <c r="D7" s="57" t="s">
        <v>68</v>
      </c>
      <c r="E7" s="61">
        <v>75.9</v>
      </c>
      <c r="F7" s="60">
        <v>29.63076923076923</v>
      </c>
    </row>
    <row r="8">
      <c r="A8" s="56" t="s">
        <v>93</v>
      </c>
      <c r="B8" s="57" t="s">
        <v>90</v>
      </c>
      <c r="C8" s="57" t="s">
        <v>91</v>
      </c>
      <c r="D8" s="57" t="s">
        <v>92</v>
      </c>
      <c r="E8" s="61">
        <v>72.4</v>
      </c>
      <c r="F8" s="60">
        <v>34.5625</v>
      </c>
    </row>
    <row r="9">
      <c r="A9" s="62" t="s">
        <v>233</v>
      </c>
      <c r="B9" s="57" t="s">
        <v>230</v>
      </c>
      <c r="C9" s="57" t="s">
        <v>231</v>
      </c>
      <c r="D9" s="57" t="s">
        <v>232</v>
      </c>
      <c r="E9" s="59">
        <v>55.0</v>
      </c>
      <c r="F9" s="60">
        <v>27.05</v>
      </c>
    </row>
    <row r="10">
      <c r="A10" s="56" t="s">
        <v>241</v>
      </c>
      <c r="B10" s="57" t="s">
        <v>238</v>
      </c>
      <c r="C10" s="57" t="s">
        <v>239</v>
      </c>
      <c r="D10" s="57" t="s">
        <v>240</v>
      </c>
      <c r="E10" s="59">
        <v>54.0</v>
      </c>
      <c r="F10" s="60">
        <v>40.6</v>
      </c>
    </row>
    <row r="11">
      <c r="A11" s="56" t="s">
        <v>327</v>
      </c>
      <c r="B11" s="57" t="s">
        <v>328</v>
      </c>
      <c r="C11" s="57" t="s">
        <v>329</v>
      </c>
      <c r="D11" s="57" t="s">
        <v>330</v>
      </c>
      <c r="E11" s="59">
        <v>43.2</v>
      </c>
      <c r="F11" s="60">
        <v>17.7</v>
      </c>
    </row>
    <row r="12">
      <c r="A12" s="63"/>
      <c r="B12" s="64" t="s">
        <v>331</v>
      </c>
      <c r="C12" s="65"/>
      <c r="D12" s="65"/>
      <c r="E12" s="65"/>
      <c r="F12" s="66"/>
    </row>
    <row r="13">
      <c r="A13" s="56" t="s">
        <v>150</v>
      </c>
      <c r="B13" s="57" t="s">
        <v>147</v>
      </c>
      <c r="C13" s="57" t="s">
        <v>148</v>
      </c>
      <c r="D13" s="57" t="s">
        <v>149</v>
      </c>
      <c r="E13" s="59">
        <v>64.3</v>
      </c>
      <c r="F13" s="60">
        <v>32.57142857142857</v>
      </c>
    </row>
    <row r="14">
      <c r="A14" s="56" t="s">
        <v>160</v>
      </c>
      <c r="B14" s="57" t="s">
        <v>157</v>
      </c>
      <c r="C14" s="57" t="s">
        <v>158</v>
      </c>
      <c r="D14" s="57" t="s">
        <v>159</v>
      </c>
      <c r="E14" s="59">
        <v>63.7</v>
      </c>
      <c r="F14" s="60">
        <v>52.660000000000004</v>
      </c>
    </row>
    <row r="15">
      <c r="A15" s="63"/>
      <c r="B15" s="64" t="s">
        <v>332</v>
      </c>
      <c r="C15" s="65"/>
      <c r="D15" s="65"/>
      <c r="E15" s="65"/>
      <c r="F15" s="66"/>
    </row>
    <row r="16">
      <c r="A16" s="56" t="s">
        <v>18</v>
      </c>
      <c r="B16" s="57" t="s">
        <v>15</v>
      </c>
      <c r="C16" s="57" t="s">
        <v>333</v>
      </c>
      <c r="D16" s="57" t="s">
        <v>17</v>
      </c>
      <c r="E16" s="59">
        <v>115.30000000000001</v>
      </c>
      <c r="F16" s="60">
        <v>36.8809523809524</v>
      </c>
    </row>
    <row r="17">
      <c r="A17" s="56" t="s">
        <v>45</v>
      </c>
      <c r="B17" s="57" t="s">
        <v>42</v>
      </c>
      <c r="C17" s="57" t="s">
        <v>43</v>
      </c>
      <c r="D17" s="57" t="s">
        <v>44</v>
      </c>
      <c r="E17" s="59">
        <v>81.5</v>
      </c>
      <c r="F17" s="60">
        <v>41.289743589743594</v>
      </c>
    </row>
    <row r="18">
      <c r="A18" s="56" t="s">
        <v>62</v>
      </c>
      <c r="B18" s="57" t="s">
        <v>59</v>
      </c>
      <c r="C18" s="57" t="s">
        <v>334</v>
      </c>
      <c r="D18" s="57" t="s">
        <v>61</v>
      </c>
      <c r="E18" s="59">
        <v>77.8</v>
      </c>
      <c r="F18" s="60">
        <v>32.4608695652174</v>
      </c>
    </row>
    <row r="19">
      <c r="A19" s="56" t="s">
        <v>120</v>
      </c>
      <c r="B19" s="57" t="s">
        <v>117</v>
      </c>
      <c r="C19" s="57" t="s">
        <v>118</v>
      </c>
      <c r="D19" s="57" t="s">
        <v>119</v>
      </c>
      <c r="E19" s="59">
        <v>69.4</v>
      </c>
      <c r="F19" s="60">
        <v>42.85</v>
      </c>
    </row>
    <row r="20">
      <c r="A20" s="63"/>
      <c r="B20" s="64" t="s">
        <v>335</v>
      </c>
      <c r="C20" s="65"/>
      <c r="D20" s="65"/>
      <c r="E20" s="65"/>
      <c r="F20" s="66"/>
    </row>
    <row r="21">
      <c r="A21" s="56" t="s">
        <v>38</v>
      </c>
      <c r="B21" s="57" t="s">
        <v>35</v>
      </c>
      <c r="C21" s="57" t="s">
        <v>36</v>
      </c>
      <c r="D21" s="57" t="s">
        <v>37</v>
      </c>
      <c r="E21" s="59">
        <v>83.30000000000001</v>
      </c>
      <c r="F21" s="60">
        <v>23.653333333333332</v>
      </c>
    </row>
    <row r="22">
      <c r="A22" s="56" t="s">
        <v>168</v>
      </c>
      <c r="B22" s="57" t="s">
        <v>165</v>
      </c>
      <c r="C22" s="57" t="s">
        <v>166</v>
      </c>
      <c r="D22" s="57" t="s">
        <v>167</v>
      </c>
      <c r="E22" s="59">
        <v>62.5</v>
      </c>
      <c r="F22" s="60">
        <v>62.5</v>
      </c>
    </row>
    <row r="23">
      <c r="A23" s="63"/>
      <c r="B23" s="64" t="s">
        <v>336</v>
      </c>
      <c r="C23" s="65"/>
      <c r="D23" s="65"/>
      <c r="E23" s="65"/>
      <c r="F23" s="66"/>
    </row>
    <row r="24">
      <c r="A24" s="56" t="s">
        <v>25</v>
      </c>
      <c r="B24" s="57" t="s">
        <v>22</v>
      </c>
      <c r="C24" s="57" t="s">
        <v>23</v>
      </c>
      <c r="D24" s="57" t="s">
        <v>24</v>
      </c>
      <c r="E24" s="59">
        <v>88.10000000000001</v>
      </c>
      <c r="F24" s="60">
        <v>51.074999999999996</v>
      </c>
    </row>
    <row r="25">
      <c r="A25" s="56" t="s">
        <v>265</v>
      </c>
      <c r="B25" s="57" t="s">
        <v>262</v>
      </c>
      <c r="C25" s="57" t="s">
        <v>263</v>
      </c>
      <c r="D25" s="57" t="s">
        <v>264</v>
      </c>
      <c r="E25" s="59">
        <v>51.3</v>
      </c>
      <c r="F25" s="60">
        <v>25.0</v>
      </c>
    </row>
  </sheetData>
  <mergeCells count="1">
    <mergeCell ref="D1:F1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3.0"/>
    <col customWidth="1" min="2" max="2" width="13.38"/>
    <col customWidth="1" min="3" max="3" width="15.25"/>
  </cols>
  <sheetData>
    <row r="1">
      <c r="A1" s="67" t="s">
        <v>337</v>
      </c>
      <c r="B1" s="68" t="s">
        <v>338</v>
      </c>
      <c r="C1" s="68" t="s">
        <v>339</v>
      </c>
      <c r="D1" s="67" t="s">
        <v>340</v>
      </c>
    </row>
    <row r="2">
      <c r="A2" s="69" t="s">
        <v>7</v>
      </c>
      <c r="B2" s="70">
        <v>110.0</v>
      </c>
      <c r="C2" s="70">
        <v>27.0</v>
      </c>
      <c r="D2" s="71">
        <v>13.986784140969164</v>
      </c>
      <c r="E2" s="72"/>
    </row>
    <row r="3">
      <c r="A3" s="69" t="s">
        <v>8</v>
      </c>
      <c r="B3" s="70">
        <v>88.0</v>
      </c>
      <c r="C3" s="70">
        <v>17.0</v>
      </c>
      <c r="D3" s="71">
        <v>8.07488986784141</v>
      </c>
    </row>
    <row r="4">
      <c r="A4" s="69" t="s">
        <v>9</v>
      </c>
      <c r="B4" s="70">
        <v>126.0</v>
      </c>
      <c r="C4" s="70">
        <v>74.0</v>
      </c>
      <c r="D4" s="71">
        <v>8.154185022026432</v>
      </c>
    </row>
    <row r="5">
      <c r="A5" s="69" t="s">
        <v>10</v>
      </c>
      <c r="B5" s="70">
        <v>56.0</v>
      </c>
      <c r="C5" s="70">
        <v>50.0</v>
      </c>
      <c r="D5" s="71">
        <v>9.590308370044053</v>
      </c>
    </row>
    <row r="6">
      <c r="A6" s="69" t="s">
        <v>11</v>
      </c>
      <c r="B6" s="70">
        <v>28.0</v>
      </c>
      <c r="C6" s="70">
        <v>110.0</v>
      </c>
      <c r="D6" s="71">
        <v>4.433480176211455</v>
      </c>
    </row>
    <row r="7">
      <c r="A7" s="69" t="s">
        <v>12</v>
      </c>
      <c r="B7" s="70">
        <v>84.0</v>
      </c>
      <c r="C7" s="70">
        <v>53.0</v>
      </c>
      <c r="D7" s="71">
        <v>6.732599118942733</v>
      </c>
    </row>
    <row r="8">
      <c r="A8" s="73" t="s">
        <v>341</v>
      </c>
      <c r="B8" s="74">
        <v>492.0</v>
      </c>
      <c r="C8" s="74">
        <v>331.0</v>
      </c>
      <c r="D8" s="75">
        <v>50.97224669603523</v>
      </c>
    </row>
    <row r="9">
      <c r="A9" s="76"/>
    </row>
    <row r="10">
      <c r="A10" s="76"/>
    </row>
    <row r="11">
      <c r="A11" s="76"/>
    </row>
    <row r="12">
      <c r="A12" s="76"/>
    </row>
    <row r="13">
      <c r="A13" s="76"/>
    </row>
    <row r="14">
      <c r="A14" s="76"/>
    </row>
    <row r="15">
      <c r="A15" s="76"/>
    </row>
    <row r="16">
      <c r="A16" s="76"/>
    </row>
    <row r="17">
      <c r="A17" s="76"/>
    </row>
    <row r="18">
      <c r="A18" s="76"/>
    </row>
    <row r="19">
      <c r="A19" s="76"/>
    </row>
    <row r="20">
      <c r="A20" s="76"/>
    </row>
    <row r="21">
      <c r="A21" s="76"/>
    </row>
    <row r="22">
      <c r="A22" s="76"/>
    </row>
    <row r="23">
      <c r="A23" s="76"/>
    </row>
    <row r="24">
      <c r="A24" s="76"/>
    </row>
    <row r="25">
      <c r="A25" s="76"/>
    </row>
    <row r="26">
      <c r="A26" s="76"/>
    </row>
    <row r="27">
      <c r="A27" s="76"/>
    </row>
  </sheetData>
  <drawing r:id="rId1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3" max="3" width="13.13"/>
  </cols>
  <sheetData>
    <row r="1">
      <c r="A1" s="77" t="s">
        <v>321</v>
      </c>
      <c r="B1" s="78" t="s">
        <v>342</v>
      </c>
      <c r="C1" s="79" t="s">
        <v>323</v>
      </c>
      <c r="D1" s="80" t="s">
        <v>343</v>
      </c>
    </row>
    <row r="2">
      <c r="A2" s="81" t="s">
        <v>18</v>
      </c>
      <c r="B2" s="82">
        <f>COUNTIF('Medalhas EM'!D:D,A2)</f>
        <v>51</v>
      </c>
      <c r="C2" s="83">
        <f>VLOOKUP(A2,'Camp. Est.'!A:F,6,FALSE)</f>
        <v>36.88095238</v>
      </c>
      <c r="D2" s="84"/>
    </row>
    <row r="3">
      <c r="A3" s="85" t="s">
        <v>45</v>
      </c>
      <c r="B3" s="86">
        <f>COUNTIF('Medalhas EM'!D:D,A3)</f>
        <v>21</v>
      </c>
      <c r="C3" s="87">
        <f>VLOOKUP(A3,'Camp. Est.'!A:F,6,FALSE)</f>
        <v>41.28974359</v>
      </c>
      <c r="D3" s="88"/>
    </row>
    <row r="4">
      <c r="A4" s="81" t="s">
        <v>29</v>
      </c>
      <c r="B4" s="82">
        <f>COUNTIF('Medalhas EM'!D:D,A4)</f>
        <v>9</v>
      </c>
      <c r="C4" s="83">
        <f>VLOOKUP(A4,'Camp. Est.'!A:F,6,FALSE)</f>
        <v>35.62916667</v>
      </c>
      <c r="D4" s="84"/>
    </row>
    <row r="5">
      <c r="A5" s="85" t="s">
        <v>62</v>
      </c>
      <c r="B5" s="86">
        <f>COUNTIF('Medalhas EM'!D:D,A5)</f>
        <v>8</v>
      </c>
      <c r="C5" s="87">
        <f>VLOOKUP(A5,'Camp. Est.'!A:F,6,FALSE)</f>
        <v>32.46086957</v>
      </c>
      <c r="D5" s="88"/>
    </row>
    <row r="6">
      <c r="A6" s="81" t="s">
        <v>25</v>
      </c>
      <c r="B6" s="82">
        <f>COUNTIF('Medalhas EM'!D:D,A6)</f>
        <v>8</v>
      </c>
      <c r="C6" s="83">
        <f>VLOOKUP(A6,'Camp. Est.'!A:F,6,FALSE)</f>
        <v>51.075</v>
      </c>
      <c r="D6" s="84"/>
    </row>
    <row r="7">
      <c r="A7" s="85" t="s">
        <v>38</v>
      </c>
      <c r="B7" s="86">
        <f>COUNTIF('Medalhas EM'!D:D,A7)</f>
        <v>5</v>
      </c>
      <c r="C7" s="87">
        <f>VLOOKUP(A7,'Camp. Est.'!A:F,6,FALSE)</f>
        <v>23.65333333</v>
      </c>
      <c r="D7" s="88"/>
    </row>
    <row r="8">
      <c r="A8" s="81" t="s">
        <v>120</v>
      </c>
      <c r="B8" s="82">
        <f>COUNTIF('Medalhas EM'!D:D,A8)</f>
        <v>5</v>
      </c>
      <c r="C8" s="83">
        <f>VLOOKUP(A8,'Camp. Est.'!A:F,6,FALSE)</f>
        <v>42.85</v>
      </c>
      <c r="D8" s="84"/>
    </row>
    <row r="9">
      <c r="A9" s="85" t="s">
        <v>69</v>
      </c>
      <c r="B9" s="86">
        <f>COUNTIF('Medalhas EM'!D:D,A9)</f>
        <v>4</v>
      </c>
      <c r="C9" s="87">
        <f>VLOOKUP(A9,'Camp. Est.'!A:F,6,FALSE)</f>
        <v>29.63076923</v>
      </c>
      <c r="D9" s="88"/>
    </row>
    <row r="10">
      <c r="A10" s="81" t="s">
        <v>56</v>
      </c>
      <c r="B10" s="82">
        <f>COUNTIF('Medalhas EM'!D:D,A10)</f>
        <v>4</v>
      </c>
      <c r="C10" s="83">
        <f>VLOOKUP(A10,'Camp. Est.'!A:F,6,FALSE)</f>
        <v>24.38571429</v>
      </c>
      <c r="D10" s="84"/>
    </row>
    <row r="11">
      <c r="A11" s="85" t="s">
        <v>52</v>
      </c>
      <c r="B11" s="86">
        <f>COUNTIF('Medalhas EM'!D:D,A11)</f>
        <v>4</v>
      </c>
      <c r="C11" s="87">
        <f>VLOOKUP(A11,'Camp. Est.'!A:F,6,FALSE)</f>
        <v>28.18</v>
      </c>
      <c r="D11" s="88"/>
    </row>
    <row r="12">
      <c r="A12" s="81" t="s">
        <v>160</v>
      </c>
      <c r="B12" s="82">
        <f>COUNTIF('Medalhas EM'!D:D,A12)</f>
        <v>4</v>
      </c>
      <c r="C12" s="83">
        <f>VLOOKUP(A12,'Camp. Est.'!A:F,6,FALSE)</f>
        <v>52.66</v>
      </c>
      <c r="D12" s="84"/>
    </row>
    <row r="13">
      <c r="A13" s="85" t="s">
        <v>265</v>
      </c>
      <c r="B13" s="86">
        <f>COUNTIF('Medalhas EM'!D:D,A13)</f>
        <v>2</v>
      </c>
      <c r="C13" s="87">
        <f>VLOOKUP(A13,'Camp. Est.'!A:F,6,FALSE)</f>
        <v>25</v>
      </c>
      <c r="D13" s="88"/>
    </row>
    <row r="14">
      <c r="A14" s="81" t="s">
        <v>233</v>
      </c>
      <c r="B14" s="82">
        <f>COUNTIF('Medalhas EM'!D:D,A14)</f>
        <v>2</v>
      </c>
      <c r="C14" s="83">
        <f>VLOOKUP(A14,'Camp. Est.'!A:F,6,FALSE)</f>
        <v>27.05</v>
      </c>
      <c r="D14" s="84"/>
    </row>
    <row r="15">
      <c r="A15" s="85" t="s">
        <v>93</v>
      </c>
      <c r="B15" s="86">
        <f>COUNTIF('Medalhas EM'!D:D,A15)</f>
        <v>2</v>
      </c>
      <c r="C15" s="87">
        <f>VLOOKUP(A15,'Camp. Est.'!A:F,6,FALSE)</f>
        <v>34.5625</v>
      </c>
      <c r="D15" s="88"/>
    </row>
    <row r="16">
      <c r="A16" s="81" t="s">
        <v>150</v>
      </c>
      <c r="B16" s="82">
        <f>COUNTIF('Medalhas EM'!D:D,A16)</f>
        <v>2</v>
      </c>
      <c r="C16" s="83">
        <f>VLOOKUP(A16,'Camp. Est.'!A:F,6,FALSE)</f>
        <v>32.57142857</v>
      </c>
      <c r="D16" s="84"/>
    </row>
    <row r="17">
      <c r="A17" s="85" t="s">
        <v>241</v>
      </c>
      <c r="B17" s="86">
        <f>COUNTIF('Medalhas EM'!D:D,A17)</f>
        <v>2</v>
      </c>
      <c r="C17" s="87">
        <f>VLOOKUP(A17,'Camp. Est.'!A:F,6,FALSE)</f>
        <v>40.6</v>
      </c>
      <c r="D17" s="88"/>
    </row>
    <row r="18">
      <c r="A18" s="81" t="s">
        <v>168</v>
      </c>
      <c r="B18" s="82">
        <f>COUNTIF('Medalhas EM'!D:D,A18)</f>
        <v>1</v>
      </c>
      <c r="C18" s="83">
        <f>VLOOKUP(A18,'Camp. Est.'!A:F,6,FALSE)</f>
        <v>62.5</v>
      </c>
      <c r="D18" s="84"/>
    </row>
    <row r="19">
      <c r="A19" s="85" t="s">
        <v>327</v>
      </c>
      <c r="B19" s="86">
        <f>COUNTIF('Medalhas EM'!D:D,A19)</f>
        <v>0</v>
      </c>
      <c r="C19" s="87">
        <f>VLOOKUP(A19,'Camp. Est.'!A:F,6,FALSE)</f>
        <v>17.7</v>
      </c>
      <c r="D19" s="88"/>
    </row>
    <row r="20">
      <c r="A20" s="89"/>
      <c r="B20" s="76"/>
      <c r="C20" s="89"/>
    </row>
    <row r="21">
      <c r="A21" s="89"/>
      <c r="B21" s="76"/>
      <c r="C21" s="89"/>
    </row>
    <row r="22">
      <c r="A22" s="89"/>
      <c r="B22" s="76"/>
      <c r="C22" s="89"/>
    </row>
    <row r="23">
      <c r="A23" s="89"/>
      <c r="B23" s="76"/>
      <c r="C23" s="89"/>
    </row>
    <row r="24">
      <c r="A24" s="89"/>
      <c r="B24" s="76"/>
      <c r="C24" s="89"/>
    </row>
    <row r="25">
      <c r="A25" s="89"/>
      <c r="B25" s="76"/>
      <c r="C25" s="89"/>
    </row>
    <row r="26">
      <c r="A26" s="89"/>
      <c r="B26" s="76"/>
      <c r="C26" s="89"/>
    </row>
    <row r="27">
      <c r="A27" s="89"/>
      <c r="B27" s="76"/>
      <c r="C27" s="89"/>
    </row>
    <row r="28">
      <c r="A28" s="89"/>
      <c r="B28" s="76"/>
      <c r="C28" s="89"/>
    </row>
    <row r="29">
      <c r="A29" s="89"/>
      <c r="B29" s="76"/>
      <c r="C29" s="89"/>
    </row>
    <row r="30">
      <c r="A30" s="89"/>
      <c r="B30" s="76"/>
      <c r="C30" s="89"/>
    </row>
    <row r="31">
      <c r="A31" s="89"/>
      <c r="B31" s="76"/>
      <c r="C31" s="89"/>
    </row>
    <row r="32">
      <c r="A32" s="89"/>
      <c r="B32" s="76"/>
      <c r="C32" s="89"/>
    </row>
    <row r="33">
      <c r="A33" s="89"/>
      <c r="B33" s="76"/>
      <c r="C33" s="89"/>
    </row>
    <row r="34">
      <c r="A34" s="89"/>
      <c r="B34" s="76"/>
      <c r="C34" s="89"/>
    </row>
  </sheetData>
  <mergeCells count="1">
    <mergeCell ref="D1:K1"/>
  </mergeCells>
  <printOptions horizontalCentered="1"/>
  <pageMargins bottom="0.19685039370078738" footer="0.0" header="0.0" left="0.19685039370078738" right="0.19685039370078738" top="0.19685039370078738"/>
  <pageSetup fitToHeight="0" paperSize="9" orientation="landscape" pageOrder="overThenDown"/>
  <drawing r:id="rId1"/>
</worksheet>
</file>